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drawings/drawing2.xml" ContentType="application/vnd.openxmlformats-officedocument.drawing+xml"/>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viteos2\PubViteos\DEP_TEC_CONTROLE\CADRES\00_PROCEDURES-SMQ\Eau\05_EAU_Formulaires\11 EAU_Formulaires Communs\Dossier-Formulaires-eau_AT_AA-PV_LU AVEC MOT PASSE\"/>
    </mc:Choice>
  </mc:AlternateContent>
  <workbookProtection workbookAlgorithmName="SHA-512" workbookHashValue="ujSrl95hoj0F7a6DheJpHnKXf8u8PT797ONmgMueRl++M/G7Nqt9vbbXnlUbeiXxplqBjLy+KCvHKY3H+OUBpQ==" workbookSaltValue="r04J5uGe7bCQQaRI2HzSiQ==" workbookSpinCount="100000" lockStructure="1"/>
  <bookViews>
    <workbookView xWindow="0" yWindow="0" windowWidth="38400" windowHeight="17490" activeTab="1"/>
  </bookViews>
  <sheets>
    <sheet name="Aides" sheetId="1" r:id="rId1"/>
    <sheet name="Formulaire AT" sheetId="2" r:id="rId2"/>
    <sheet name="Formulaire AA-PV" sheetId="3" r:id="rId3"/>
    <sheet name="Formulaire LU" sheetId="4" r:id="rId4"/>
    <sheet name="Tabelles" sheetId="5" r:id="rId5"/>
  </sheets>
  <externalReferences>
    <externalReference r:id="rId6"/>
  </externalReferences>
  <definedNames>
    <definedName name="_xlnm.Print_Titles" localSheetId="2">'Formulaire AA-PV'!$1:$5</definedName>
    <definedName name="_xlnm.Print_Titles" localSheetId="1">'Formulaire AT'!$1:$4</definedName>
    <definedName name="X_Feld">[1]Auslegung!$F$40:$F$41</definedName>
    <definedName name="_xlnm.Print_Area" localSheetId="1">'Formulaire AT'!$B$1:$AK$131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4" l="1"/>
  <c r="L21" i="4"/>
  <c r="H21" i="4"/>
  <c r="C21" i="4"/>
  <c r="H21" i="3"/>
  <c r="C21" i="3"/>
  <c r="H24" i="3" l="1"/>
  <c r="H25" i="3"/>
  <c r="H26" i="3"/>
  <c r="H27" i="3"/>
  <c r="H28" i="3"/>
  <c r="Y14" i="3" l="1"/>
  <c r="AG12" i="3"/>
  <c r="H24" i="4"/>
  <c r="H25" i="4"/>
  <c r="H26" i="4"/>
  <c r="H27" i="4"/>
  <c r="H28" i="4"/>
  <c r="H23" i="4"/>
  <c r="O16" i="4"/>
  <c r="L18" i="4"/>
  <c r="E18" i="4"/>
  <c r="G16" i="4"/>
  <c r="J15" i="4"/>
  <c r="G15" i="4"/>
  <c r="G14" i="4"/>
  <c r="G13" i="4"/>
  <c r="Y27" i="4"/>
  <c r="W20" i="4"/>
  <c r="W18" i="4"/>
  <c r="AB16" i="4"/>
  <c r="Y16" i="4"/>
  <c r="Y14" i="4"/>
  <c r="Y15" i="4"/>
  <c r="Y13" i="4"/>
  <c r="AG12" i="4"/>
  <c r="L18" i="3"/>
  <c r="E18" i="3"/>
  <c r="G16" i="3"/>
  <c r="G15" i="3"/>
  <c r="J15" i="3"/>
  <c r="G14" i="3"/>
  <c r="G13" i="3"/>
  <c r="H23" i="3"/>
  <c r="Y27" i="3"/>
  <c r="W20" i="3"/>
  <c r="W18" i="3"/>
  <c r="AB16" i="3"/>
  <c r="Y16" i="3"/>
  <c r="Y15" i="3"/>
  <c r="Y13" i="3"/>
  <c r="C121" i="4"/>
  <c r="AF115" i="4"/>
  <c r="AE115" i="4"/>
  <c r="AD115" i="4"/>
  <c r="AC115" i="4"/>
  <c r="AB115" i="4"/>
  <c r="AA115" i="4"/>
  <c r="Z115" i="4"/>
  <c r="Y115" i="4"/>
  <c r="X115" i="4"/>
  <c r="W115" i="4"/>
  <c r="V115" i="4"/>
  <c r="U115" i="4"/>
  <c r="T115" i="4"/>
  <c r="S115" i="4"/>
  <c r="R115" i="4"/>
  <c r="Q115" i="4"/>
  <c r="P115" i="4"/>
  <c r="P116" i="4" s="1"/>
  <c r="AG37" i="4" s="1"/>
  <c r="AI114" i="4"/>
  <c r="AG114" i="4"/>
  <c r="AI113" i="4"/>
  <c r="AG113" i="4"/>
  <c r="AI112" i="4"/>
  <c r="AG112" i="4"/>
  <c r="AI111" i="4"/>
  <c r="AG111" i="4"/>
  <c r="AI110" i="4"/>
  <c r="AG110" i="4"/>
  <c r="AI109" i="4"/>
  <c r="AG109" i="4"/>
  <c r="AI108" i="4"/>
  <c r="AG108" i="4"/>
  <c r="AI107" i="4"/>
  <c r="AG107" i="4"/>
  <c r="AI106" i="4"/>
  <c r="AG106" i="4"/>
  <c r="AI105" i="4"/>
  <c r="AG105" i="4"/>
  <c r="AI104" i="4"/>
  <c r="AG104" i="4"/>
  <c r="AI103" i="4"/>
  <c r="AG103" i="4"/>
  <c r="AI102" i="4"/>
  <c r="AG102" i="4"/>
  <c r="AI101" i="4"/>
  <c r="AG101" i="4"/>
  <c r="AI100" i="4"/>
  <c r="AG100" i="4"/>
  <c r="AI99" i="4"/>
  <c r="AG99" i="4"/>
  <c r="AI98" i="4"/>
  <c r="AG98" i="4"/>
  <c r="AI97" i="4"/>
  <c r="AG97" i="4"/>
  <c r="AI96" i="4"/>
  <c r="AG96" i="4"/>
  <c r="AI95" i="4"/>
  <c r="AG95" i="4"/>
  <c r="AI94" i="4"/>
  <c r="AG94" i="4"/>
  <c r="AI93" i="4"/>
  <c r="AG93" i="4"/>
  <c r="AI92" i="4"/>
  <c r="AG92" i="4"/>
  <c r="AI91" i="4"/>
  <c r="AG91" i="4"/>
  <c r="AI90" i="4"/>
  <c r="AG90" i="4"/>
  <c r="AI89" i="4"/>
  <c r="AG89" i="4"/>
  <c r="AI88" i="4"/>
  <c r="AG88" i="4"/>
  <c r="AI87" i="4"/>
  <c r="AG87" i="4"/>
  <c r="AI86" i="4"/>
  <c r="AI119" i="4" s="1"/>
  <c r="AG40" i="4" s="1"/>
  <c r="AG86" i="4"/>
  <c r="AG117" i="4" s="1"/>
  <c r="AG39" i="4" s="1"/>
  <c r="AG41" i="4" s="1"/>
  <c r="G43" i="4" s="1"/>
  <c r="O84" i="4"/>
  <c r="O83" i="4"/>
  <c r="O82" i="4"/>
  <c r="O81" i="4"/>
  <c r="O80" i="4"/>
  <c r="O79" i="4"/>
  <c r="O78" i="4"/>
  <c r="AG43" i="4" s="1"/>
  <c r="AG64" i="4" s="1"/>
  <c r="O85" i="4" l="1"/>
  <c r="C91" i="3" l="1"/>
  <c r="C131" i="2" l="1"/>
  <c r="AF90" i="2"/>
  <c r="AE90" i="2"/>
  <c r="AD90" i="2"/>
  <c r="AC90" i="2"/>
  <c r="AB90" i="2"/>
  <c r="AA90" i="2"/>
  <c r="Z90" i="2"/>
  <c r="Y90" i="2"/>
  <c r="X90" i="2"/>
  <c r="W90" i="2"/>
  <c r="V90" i="2"/>
  <c r="U90" i="2"/>
  <c r="T90" i="2"/>
  <c r="S90" i="2"/>
  <c r="R90" i="2"/>
  <c r="Q90" i="2"/>
  <c r="P90" i="2"/>
  <c r="AI89" i="2"/>
  <c r="AG89" i="2"/>
  <c r="AI88" i="2"/>
  <c r="AG88" i="2"/>
  <c r="AI87" i="2"/>
  <c r="AG87" i="2"/>
  <c r="AI86" i="2"/>
  <c r="AG86" i="2"/>
  <c r="AG91" i="2" s="1"/>
  <c r="I95" i="2" s="1"/>
  <c r="AI85" i="2"/>
  <c r="AG85" i="2"/>
  <c r="AI84" i="2"/>
  <c r="AG84" i="2"/>
  <c r="AI83" i="2"/>
  <c r="AG83" i="2"/>
  <c r="O81" i="2"/>
  <c r="O80" i="2"/>
  <c r="O79" i="2"/>
  <c r="O78" i="2"/>
  <c r="O77" i="2"/>
  <c r="N82" i="2" s="1"/>
  <c r="AG95" i="2" s="1"/>
  <c r="AG106" i="2" s="1"/>
  <c r="O76" i="2"/>
  <c r="O75" i="2"/>
</calcChain>
</file>

<file path=xl/sharedStrings.xml><?xml version="1.0" encoding="utf-8"?>
<sst xmlns="http://schemas.openxmlformats.org/spreadsheetml/2006/main" count="574" uniqueCount="331">
  <si>
    <t>Viteos SA </t>
  </si>
  <si>
    <t>Unité contrôle eau et gaz </t>
  </si>
  <si>
    <t xml:space="preserve">cieg@viteos.ch </t>
  </si>
  <si>
    <t>Tél. 0800 800 012 </t>
  </si>
  <si>
    <t>www.viteos.ch</t>
  </si>
  <si>
    <t xml:space="preserve">Eau potable - Annonce de travaux (AT) </t>
  </si>
  <si>
    <t>Visa :</t>
  </si>
  <si>
    <r>
      <t xml:space="preserve">  </t>
    </r>
    <r>
      <rPr>
        <b/>
        <sz val="5"/>
        <color rgb="FF0070C0"/>
        <rFont val="Arial"/>
        <family val="2"/>
      </rPr>
      <t>......................</t>
    </r>
  </si>
  <si>
    <t>Date de réception :</t>
  </si>
  <si>
    <r>
      <t xml:space="preserve">  </t>
    </r>
    <r>
      <rPr>
        <b/>
        <sz val="5"/>
        <color rgb="FF0070C0"/>
        <rFont val="Arial"/>
        <family val="2"/>
      </rPr>
      <t>..................................................</t>
    </r>
    <r>
      <rPr>
        <b/>
        <sz val="11"/>
        <color rgb="FF0070C0"/>
        <rFont val="Arial"/>
        <family val="2"/>
      </rPr>
      <t xml:space="preserve"> </t>
    </r>
  </si>
  <si>
    <t>Affaire n° :</t>
  </si>
  <si>
    <r>
      <t xml:space="preserve"> </t>
    </r>
    <r>
      <rPr>
        <b/>
        <sz val="5"/>
        <color rgb="FF0070C0"/>
        <rFont val="Arial"/>
        <family val="2"/>
      </rPr>
      <t>............................................................................................................</t>
    </r>
  </si>
  <si>
    <t xml:space="preserve">Situation de l'objet / installation    </t>
  </si>
  <si>
    <t xml:space="preserve">Entreprise agréée eau / </t>
  </si>
  <si>
    <t>N° agrégation</t>
  </si>
  <si>
    <t xml:space="preserve">Adresse </t>
  </si>
  <si>
    <t xml:space="preserve">Raison sociale </t>
  </si>
  <si>
    <r>
      <t xml:space="preserve">  </t>
    </r>
    <r>
      <rPr>
        <b/>
        <sz val="5"/>
        <color rgb="FF0070C0"/>
        <rFont val="Arial"/>
        <family val="2"/>
      </rPr>
      <t>............................................................................................................</t>
    </r>
  </si>
  <si>
    <t>NPA Localité </t>
  </si>
  <si>
    <t>Adresse</t>
  </si>
  <si>
    <t xml:space="preserve">N° cadastre  </t>
  </si>
  <si>
    <r>
      <t xml:space="preserve">  </t>
    </r>
    <r>
      <rPr>
        <b/>
        <sz val="5"/>
        <color rgb="FF0070C0"/>
        <rFont val="Arial"/>
        <family val="2"/>
      </rPr>
      <t>...................................</t>
    </r>
  </si>
  <si>
    <t>N° SATAC</t>
  </si>
  <si>
    <t xml:space="preserve">NPA Localité </t>
  </si>
  <si>
    <t xml:space="preserve">Étage </t>
  </si>
  <si>
    <r>
      <t xml:space="preserve">  </t>
    </r>
    <r>
      <rPr>
        <b/>
        <sz val="5"/>
        <color rgb="FF0070C0"/>
        <rFont val="Arial"/>
        <family val="2"/>
      </rPr>
      <t>..........................</t>
    </r>
    <r>
      <rPr>
        <b/>
        <sz val="11"/>
        <color rgb="FF0070C0"/>
        <rFont val="Arial"/>
        <family val="2"/>
      </rPr>
      <t xml:space="preserve"> </t>
    </r>
  </si>
  <si>
    <t xml:space="preserve">Situation </t>
  </si>
  <si>
    <t>Tél.</t>
  </si>
  <si>
    <t>Responsable de la direction de travaux</t>
  </si>
  <si>
    <t xml:space="preserve">e-mail </t>
  </si>
  <si>
    <t>Propriétaire</t>
  </si>
  <si>
    <t>Gérance</t>
  </si>
  <si>
    <t>Architecte</t>
  </si>
  <si>
    <t>Timbre et signature du titulaire de l’autorisation :</t>
  </si>
  <si>
    <r>
      <t>Autre</t>
    </r>
    <r>
      <rPr>
        <b/>
        <sz val="9"/>
        <color theme="1"/>
        <rFont val="Arial"/>
        <family val="2"/>
      </rPr>
      <t xml:space="preserve"> </t>
    </r>
  </si>
  <si>
    <r>
      <t xml:space="preserve">  </t>
    </r>
    <r>
      <rPr>
        <b/>
        <sz val="5"/>
        <color rgb="FF0070C0"/>
        <rFont val="Arial"/>
        <family val="2"/>
      </rPr>
      <t>....................................................................................................</t>
    </r>
  </si>
  <si>
    <t xml:space="preserve">Responsable </t>
  </si>
  <si>
    <t>Nom du titulaire</t>
  </si>
  <si>
    <t xml:space="preserve">Tél. </t>
  </si>
  <si>
    <t>Lieu :</t>
  </si>
  <si>
    <r>
      <t xml:space="preserve">  </t>
    </r>
    <r>
      <rPr>
        <b/>
        <sz val="5"/>
        <color rgb="FF0070C0"/>
        <rFont val="Arial"/>
        <family val="2"/>
      </rPr>
      <t>............................................................</t>
    </r>
  </si>
  <si>
    <t>Date :</t>
  </si>
  <si>
    <t xml:space="preserve">Projet / travaux </t>
  </si>
  <si>
    <t>Raccordement de chantier</t>
  </si>
  <si>
    <t>Raccordement temporaire / manifestation</t>
  </si>
  <si>
    <t>Nouvelle construction</t>
  </si>
  <si>
    <t>Transformation totale</t>
  </si>
  <si>
    <t>Transformation partielle</t>
  </si>
  <si>
    <t>Changement d'affectation</t>
  </si>
  <si>
    <t>Modification conduites</t>
  </si>
  <si>
    <t>Adaptation du poste de mesure</t>
  </si>
  <si>
    <t>Chambre en terre (compteur et prise eau)</t>
  </si>
  <si>
    <t>Déconnexion, mise hors d'eau</t>
  </si>
  <si>
    <t>Démolition avec déconnexion inst. eau</t>
  </si>
  <si>
    <t>Autre</t>
  </si>
  <si>
    <r>
      <t xml:space="preserve">  </t>
    </r>
    <r>
      <rPr>
        <b/>
        <sz val="5"/>
        <color rgb="FF0070C0"/>
        <rFont val="Arial"/>
        <family val="2"/>
      </rPr>
      <t>..........................................................................................................................................................................................................................................................................................................................</t>
    </r>
  </si>
  <si>
    <t>Descriptif des travaux</t>
  </si>
  <si>
    <t>Planning des travaux</t>
  </si>
  <si>
    <t xml:space="preserve">Début : </t>
  </si>
  <si>
    <r>
      <t xml:space="preserve">  </t>
    </r>
    <r>
      <rPr>
        <b/>
        <sz val="5"/>
        <color rgb="FF0070C0"/>
        <rFont val="Arial"/>
        <family val="2"/>
      </rPr>
      <t>...........................................................</t>
    </r>
  </si>
  <si>
    <t>Fin probable : </t>
  </si>
  <si>
    <t xml:space="preserve">Compteur d'eau </t>
  </si>
  <si>
    <t>pour de l'eau chantier (formulaire à joindre  "intervention sur les dispositifs de comptage)</t>
  </si>
  <si>
    <t>existant &gt;&gt; numéro  compteur</t>
  </si>
  <si>
    <r>
      <t xml:space="preserve">  </t>
    </r>
    <r>
      <rPr>
        <b/>
        <sz val="5"/>
        <color rgb="FF0070C0"/>
        <rFont val="Arial"/>
        <family val="2"/>
      </rPr>
      <t>........................................................................</t>
    </r>
    <r>
      <rPr>
        <b/>
        <sz val="11"/>
        <color rgb="FF0070C0"/>
        <rFont val="Arial"/>
        <family val="2"/>
      </rPr>
      <t xml:space="preserve"> </t>
    </r>
  </si>
  <si>
    <t>Nouveau / remplacement à prévoir en fin travaux</t>
  </si>
  <si>
    <t>Signalement de raccordement particulier à risque de contamination en lien avec le réseau eau potable.</t>
  </si>
  <si>
    <t>Source privée ou eau grise.*</t>
  </si>
  <si>
    <t>(*) la réalimentation de secours avec le réseau d'eau potable est à faire exclusivement par une sécurité à écoulement libre. Les notices techniques de la SVGW sont applicables:
- TPW 2001/1 - Récupération de l'eau de pluie
- W10 009 - Piscines et biopiscines protection contre les retours d’eau
- W10 030 - Protection contre les retours d’eau dans les exploitations agricoles et maraîchères</t>
  </si>
  <si>
    <t>Récupération d'eau de pluie*</t>
  </si>
  <si>
    <t>Alimention de piscine*</t>
  </si>
  <si>
    <t>Alimentation d'abreuvoirs*</t>
  </si>
  <si>
    <t>Autre(s) &gt;&gt;&gt;</t>
  </si>
  <si>
    <r>
      <t xml:space="preserve">  </t>
    </r>
    <r>
      <rPr>
        <b/>
        <sz val="5"/>
        <color rgb="FF0070C0"/>
        <rFont val="Arial"/>
        <family val="2"/>
      </rPr>
      <t>.........................................................................................................................................................................................................................................................................................................</t>
    </r>
    <r>
      <rPr>
        <b/>
        <sz val="11"/>
        <color rgb="FF0070C0"/>
        <rFont val="Arial"/>
        <family val="2"/>
      </rPr>
      <t xml:space="preserve"> </t>
    </r>
  </si>
  <si>
    <r>
      <rPr>
        <b/>
        <i/>
        <sz val="8"/>
        <color theme="1"/>
        <rFont val="Arial"/>
        <family val="2"/>
      </rPr>
      <t>IMPORTANT:</t>
    </r>
    <r>
      <rPr>
        <i/>
        <sz val="8"/>
        <color theme="1"/>
        <rFont val="Arial"/>
        <family val="2"/>
      </rPr>
      <t xml:space="preserve"> Le Formulaire doit être adressé à Viteos, Contrôle  Eau-Gaz (cieg@viteos.ch), avant le début des travaux. 
Les travaux pourront débuter et être exécutés qu'à réception de l'approbation préalable de Viteos adressé à l'installateur agréé eau mandaté par le propriétaire ou son représentant. Le propriétaire (représentant) et son installateur agréé s'engagent à faire exécuter les installations conformément aux règlements communaux et aux directives de la SVGW. 
Viteos, secteur contrôle Eau-Gaz sera avisé en fin de travaux pour un éventuel contrôle de sécurité et de conformité. </t>
    </r>
  </si>
  <si>
    <t>A joindre à l'annonce :</t>
  </si>
  <si>
    <t>en format PDF envoie à cieg@viteos (sur demande en format papier par courrier)</t>
  </si>
  <si>
    <t>Plans situation bâtiment</t>
  </si>
  <si>
    <t>Schéma(s) d'exécution (avec batterie distribution)</t>
  </si>
  <si>
    <t>Plans des étages [1:50]</t>
  </si>
  <si>
    <t>Calcul de la pression disponible / calcul de la perte de pression</t>
  </si>
  <si>
    <t>Fiches techniques appareils (hors standard)</t>
  </si>
  <si>
    <t>Autres éventuel :</t>
  </si>
  <si>
    <r>
      <t xml:space="preserve">  </t>
    </r>
    <r>
      <rPr>
        <b/>
        <sz val="5"/>
        <color rgb="FF0070C0"/>
        <rFont val="Arial"/>
        <family val="2"/>
      </rPr>
      <t>............................................................................................................................................................................................................................................................................</t>
    </r>
    <r>
      <rPr>
        <b/>
        <sz val="11"/>
        <color rgb="FF0070C0"/>
        <rFont val="Arial"/>
        <family val="2"/>
      </rPr>
      <t xml:space="preserve"> </t>
    </r>
  </si>
  <si>
    <t>Circulation du formulaire:</t>
  </si>
  <si>
    <t>Original  &gt;  Unité contrôle</t>
  </si>
  <si>
    <t>Copie  &gt;  Distribution eau potable</t>
  </si>
  <si>
    <t>Décision du contrôle</t>
  </si>
  <si>
    <t>accordée</t>
  </si>
  <si>
    <t>accordée sous réserve</t>
  </si>
  <si>
    <t>incomplète, demande annulée et retournée</t>
  </si>
  <si>
    <t>Remarques</t>
  </si>
  <si>
    <r>
      <t xml:space="preserve"> </t>
    </r>
    <r>
      <rPr>
        <b/>
        <sz val="5"/>
        <color rgb="FF0070C0"/>
        <rFont val="Arial"/>
        <family val="2"/>
      </rPr>
      <t>...............................................................................................................................................................................................................................................................................................................................</t>
    </r>
  </si>
  <si>
    <t>Visa</t>
  </si>
  <si>
    <r>
      <t xml:space="preserve"> </t>
    </r>
    <r>
      <rPr>
        <b/>
        <sz val="5"/>
        <color rgb="FF0070C0"/>
        <rFont val="Arial"/>
        <family val="2"/>
      </rPr>
      <t>.................</t>
    </r>
  </si>
  <si>
    <t>Date</t>
  </si>
  <si>
    <r>
      <t xml:space="preserve">   </t>
    </r>
    <r>
      <rPr>
        <b/>
        <sz val="5"/>
        <color rgb="FF0070C0"/>
        <rFont val="Arial"/>
        <family val="2"/>
      </rPr>
      <t>...................................</t>
    </r>
  </si>
  <si>
    <t>Page 1 / 2</t>
  </si>
  <si>
    <t>Conditions d’exploitation et calcul des unités LU de l'installation</t>
  </si>
  <si>
    <t>Conditions d’exploitation générales</t>
  </si>
  <si>
    <t>Douche raccords ½"</t>
  </si>
  <si>
    <t>Lavabo/lave-mains</t>
  </si>
  <si>
    <t>Réservoir de chasse</t>
  </si>
  <si>
    <t>Robinet de chasse pour urinoir</t>
  </si>
  <si>
    <t>Evier (cuisine)</t>
  </si>
  <si>
    <t>Lave-vaisselle</t>
  </si>
  <si>
    <t>Bassin de lavage</t>
  </si>
  <si>
    <t>Lave-linge à usage domestique</t>
  </si>
  <si>
    <t>Déversoir</t>
  </si>
  <si>
    <t>Robinet de puisage pour balcon</t>
  </si>
  <si>
    <t>Robinet de puisage (jardin/garage)</t>
  </si>
  <si>
    <t>Total unités de raccordemant LU par étage</t>
  </si>
  <si>
    <t>Calcul du nombre de LU et du débit de pointe</t>
  </si>
  <si>
    <t>Baignoire raccords ½"</t>
  </si>
  <si>
    <t xml:space="preserve">Nombre d’appareils aux conditions
</t>
  </si>
  <si>
    <t>Eau froide (EF)</t>
  </si>
  <si>
    <t>Eau chaude (EC)</t>
  </si>
  <si>
    <t>d’exploitation générales, selon la</t>
  </si>
  <si>
    <t xml:space="preserve">directive SVGW W3
</t>
  </si>
  <si>
    <t>(diagramme 1, page 22).</t>
  </si>
  <si>
    <t>EF:</t>
  </si>
  <si>
    <t>EF-EC:</t>
  </si>
  <si>
    <t>LU par raccordement d’appareil</t>
  </si>
  <si>
    <t>Sous-sol</t>
  </si>
  <si>
    <t>Rez-de-chaussée</t>
  </si>
  <si>
    <t>1er étage</t>
  </si>
  <si>
    <t>2ème étage</t>
  </si>
  <si>
    <t>3ème étage</t>
  </si>
  <si>
    <t>4ème étage</t>
  </si>
  <si>
    <t>5ème étage</t>
  </si>
  <si>
    <t>Total appareils</t>
  </si>
  <si>
    <t>Le calcul des unités LU a été réalisé sur un autre support (à annexer).</t>
  </si>
  <si>
    <r>
      <t xml:space="preserve">Total unités </t>
    </r>
    <r>
      <rPr>
        <sz val="10"/>
        <color theme="1"/>
        <rFont val="Arial"/>
        <family val="2"/>
      </rPr>
      <t>=</t>
    </r>
  </si>
  <si>
    <t>LU</t>
  </si>
  <si>
    <t>Calcul du débit de pointe de l'installation</t>
  </si>
  <si>
    <r>
      <t>Débit total Q</t>
    </r>
    <r>
      <rPr>
        <vertAlign val="subscript"/>
        <sz val="10"/>
        <color theme="1"/>
        <rFont val="Arial"/>
        <family val="2"/>
      </rPr>
      <t xml:space="preserve">T otal </t>
    </r>
    <r>
      <rPr>
        <sz val="10"/>
        <color theme="1"/>
        <rFont val="Arial"/>
        <family val="2"/>
      </rPr>
      <t>=</t>
    </r>
  </si>
  <si>
    <t>l/s</t>
  </si>
  <si>
    <r>
      <t>Débit de pointe selon W3, diagramme 1, Q</t>
    </r>
    <r>
      <rPr>
        <vertAlign val="subscript"/>
        <sz val="10"/>
        <color theme="1"/>
        <rFont val="Arial"/>
        <family val="2"/>
      </rPr>
      <t>pointe</t>
    </r>
    <r>
      <rPr>
        <sz val="10"/>
        <color theme="1"/>
        <rFont val="Arial"/>
        <family val="2"/>
      </rPr>
      <t xml:space="preserve"> = </t>
    </r>
  </si>
  <si>
    <t>Conditions d’exploitation particulières W3 2.1.2 (selon liste ci-dessous ou annexes)</t>
  </si>
  <si>
    <t>Les appareils et/ou robinetteries avec des conditions d’exploitation spéciales selon l’article 2.1.2 de la W3 (taux de simultanéité élevé, puisage de longue durée ou débit de pointe) doivent être indiqués dans les appareils spéciaux et le cas échéant, documentés avec des annexes.</t>
  </si>
  <si>
    <t>Taux de simultanéité élevé</t>
  </si>
  <si>
    <t>Appareils</t>
  </si>
  <si>
    <r>
      <t xml:space="preserve">   </t>
    </r>
    <r>
      <rPr>
        <b/>
        <sz val="5"/>
        <color rgb="FF0070C0"/>
        <rFont val="Arial"/>
        <family val="2"/>
      </rPr>
      <t>.....................................................................................................................................</t>
    </r>
  </si>
  <si>
    <t>Puisage de longue durée</t>
  </si>
  <si>
    <t>Débit de pointe probable</t>
  </si>
  <si>
    <t>Débit de pointe installation</t>
  </si>
  <si>
    <t>Total</t>
  </si>
  <si>
    <t>oui</t>
  </si>
  <si>
    <t>Signalement d'appareils spéciaux, robinetteries, appareils de conditionnement</t>
  </si>
  <si>
    <t>Surpresseur</t>
  </si>
  <si>
    <t>Secteur alimenté :</t>
  </si>
  <si>
    <r>
      <t xml:space="preserve">  </t>
    </r>
    <r>
      <rPr>
        <b/>
        <sz val="5"/>
        <color rgb="FF0070C0"/>
        <rFont val="Arial"/>
        <family val="2"/>
      </rPr>
      <t>.....................................................................................................................................................................................................</t>
    </r>
  </si>
  <si>
    <t>Installation de traitement d'eau</t>
  </si>
  <si>
    <t xml:space="preserve">Echangeur d'ions </t>
  </si>
  <si>
    <t>Osmose inverse</t>
  </si>
  <si>
    <t>Inhibiteur</t>
  </si>
  <si>
    <t>Installation Sprinkler</t>
  </si>
  <si>
    <t xml:space="preserve">Débit pointe </t>
  </si>
  <si>
    <r>
      <t xml:space="preserve">  </t>
    </r>
    <r>
      <rPr>
        <b/>
        <sz val="5"/>
        <color rgb="FF0070C0"/>
        <rFont val="Arial"/>
        <family val="2"/>
      </rPr>
      <t>..........</t>
    </r>
  </si>
  <si>
    <t>Pression statique demandée</t>
  </si>
  <si>
    <t>bar</t>
  </si>
  <si>
    <t>Ø</t>
  </si>
  <si>
    <t>DN</t>
  </si>
  <si>
    <t xml:space="preserve">Défense incendie </t>
  </si>
  <si>
    <t>Poste(s) incendie  &gt; Nombre</t>
  </si>
  <si>
    <r>
      <t xml:space="preserve"> </t>
    </r>
    <r>
      <rPr>
        <b/>
        <sz val="5"/>
        <color rgb="FF0070C0"/>
        <rFont val="Arial"/>
        <family val="2"/>
      </rPr>
      <t>...............</t>
    </r>
  </si>
  <si>
    <r>
      <rPr>
        <i/>
        <sz val="12"/>
        <color theme="1"/>
        <rFont val="Symbol"/>
        <family val="1"/>
        <charset val="2"/>
      </rPr>
      <t>D</t>
    </r>
    <r>
      <rPr>
        <i/>
        <sz val="8"/>
        <color theme="1"/>
        <rFont val="Arial"/>
        <family val="2"/>
      </rPr>
      <t xml:space="preserve"> purge de conduite à prévoir selon directive SVGW W5</t>
    </r>
  </si>
  <si>
    <r>
      <t>Station de lavage</t>
    </r>
    <r>
      <rPr>
        <sz val="10"/>
        <color theme="1"/>
        <rFont val="Arial"/>
        <family val="2"/>
      </rPr>
      <t xml:space="preserve"> (avec produits chimiques injectés dans l'eau)</t>
    </r>
  </si>
  <si>
    <r>
      <rPr>
        <i/>
        <sz val="12"/>
        <color theme="1"/>
        <rFont val="Symbol"/>
        <family val="1"/>
        <charset val="2"/>
      </rPr>
      <t>D</t>
    </r>
    <r>
      <rPr>
        <i/>
        <sz val="8"/>
        <color theme="1"/>
        <rFont val="Arial"/>
        <family val="2"/>
      </rPr>
      <t xml:space="preserve"> Disconnection SVGW W3/2</t>
    </r>
  </si>
  <si>
    <r>
      <t xml:space="preserve">Autre(s) installation(s) spéciale(s) comme : </t>
    </r>
    <r>
      <rPr>
        <sz val="10"/>
        <color theme="1"/>
        <rFont val="Arial"/>
        <family val="2"/>
      </rPr>
      <t>Laboratoire, Remplissage chauffage automatique, etc...</t>
    </r>
  </si>
  <si>
    <r>
      <t xml:space="preserve">  </t>
    </r>
    <r>
      <rPr>
        <b/>
        <sz val="5"/>
        <color rgb="FF0070C0"/>
        <rFont val="Arial"/>
        <family val="2"/>
      </rPr>
      <t>..............................................................................................................................................................................................</t>
    </r>
  </si>
  <si>
    <t>Pour chaque appareil spécial veuillez indiquer</t>
  </si>
  <si>
    <t>Désignation</t>
  </si>
  <si>
    <t>Fabricant / type / DN</t>
  </si>
  <si>
    <t>Emplacement</t>
  </si>
  <si>
    <t>N° SVGW</t>
  </si>
  <si>
    <r>
      <t xml:space="preserve">   </t>
    </r>
    <r>
      <rPr>
        <b/>
        <sz val="5"/>
        <color rgb="FF0070C0"/>
        <rFont val="Arial"/>
        <family val="2"/>
      </rPr>
      <t>..........................................</t>
    </r>
  </si>
  <si>
    <r>
      <t xml:space="preserve">   </t>
    </r>
    <r>
      <rPr>
        <b/>
        <sz val="5"/>
        <color rgb="FF0070C0"/>
        <rFont val="Arial"/>
        <family val="2"/>
      </rPr>
      <t>.........................................................................................................................................</t>
    </r>
  </si>
  <si>
    <r>
      <t xml:space="preserve">  </t>
    </r>
    <r>
      <rPr>
        <b/>
        <sz val="5"/>
        <color rgb="FF0070C0"/>
        <rFont val="Arial"/>
        <family val="2"/>
      </rPr>
      <t>.........................................</t>
    </r>
  </si>
  <si>
    <t>Signalement de securité contre les retours d'eau et de l'hygiène de l'eau.</t>
  </si>
  <si>
    <r>
      <t xml:space="preserve">Clapet </t>
    </r>
    <r>
      <rPr>
        <sz val="8"/>
        <color theme="1"/>
        <rFont val="Arial"/>
        <family val="2"/>
      </rPr>
      <t>(après compteur principal). Les réglements communaux exigent le clapet. Mis à disposition sans facturation par Viteos.</t>
    </r>
  </si>
  <si>
    <t>Disconnecteur type BA</t>
  </si>
  <si>
    <t>Un contrat annuel est à mettre en place par le propriétaire pour le type BA [SVGW W3/C2 10.1]</t>
  </si>
  <si>
    <t>Autre(s) installation(s) sécurité(s)</t>
  </si>
  <si>
    <t>Les conduites d'eau stagnantes seront à éviter, le renouvellement en eau est à assurer toutes les 72 h (SVGW W3/C3  6.1.3 et  12.3)</t>
  </si>
  <si>
    <t>Page 2 / 2</t>
  </si>
  <si>
    <t>Eau potable - Avis d'achèvement et procès-verbal de réception (AA/PV)</t>
  </si>
  <si>
    <t>.................</t>
  </si>
  <si>
    <r>
      <t>Entreprise agréée eau</t>
    </r>
    <r>
      <rPr>
        <sz val="10"/>
        <color theme="1"/>
        <rFont val="Arial"/>
        <family val="2"/>
      </rPr>
      <t xml:space="preserve"> /</t>
    </r>
    <r>
      <rPr>
        <sz val="9"/>
        <color theme="1"/>
        <rFont val="Arial"/>
        <family val="2"/>
      </rPr>
      <t xml:space="preserve"> N°agrégation</t>
    </r>
  </si>
  <si>
    <t xml:space="preserve">N°cadastre  </t>
  </si>
  <si>
    <t>Exploitant de l'installation</t>
  </si>
  <si>
    <t>Exploitant</t>
  </si>
  <si>
    <t>Lieu</t>
  </si>
  <si>
    <t>Indication pour cet avis d'achèvement et procès-verbal (AA/PV)</t>
  </si>
  <si>
    <r>
      <rPr>
        <b/>
        <i/>
        <u/>
        <sz val="10"/>
        <color theme="1"/>
        <rFont val="Arial"/>
        <family val="2"/>
      </rPr>
      <t xml:space="preserve">Au recto </t>
    </r>
    <r>
      <rPr>
        <i/>
        <sz val="10"/>
        <color theme="1"/>
        <rFont val="Arial"/>
        <family val="2"/>
      </rPr>
      <t>des renseignements sont donnés sur les documents à fournir (en copie) avec cet avis d'achèvement et où se les procurer. [</t>
    </r>
    <r>
      <rPr>
        <b/>
        <i/>
        <sz val="10"/>
        <color theme="1"/>
        <rFont val="Arial"/>
        <family val="2"/>
      </rPr>
      <t xml:space="preserve">suissetec </t>
    </r>
    <r>
      <rPr>
        <i/>
        <sz val="10"/>
        <color theme="1"/>
        <rFont val="Arial"/>
        <family val="2"/>
      </rPr>
      <t xml:space="preserve">= Association suisse et L. de la technique du bâtiment]
</t>
    </r>
    <r>
      <rPr>
        <b/>
        <i/>
        <u/>
        <sz val="10"/>
        <color theme="1"/>
        <rFont val="Arial"/>
        <family val="2"/>
      </rPr>
      <t xml:space="preserve">Au verso </t>
    </r>
    <r>
      <rPr>
        <i/>
        <sz val="10"/>
        <color theme="1"/>
        <rFont val="Arial"/>
        <family val="2"/>
      </rPr>
      <t xml:space="preserve">se trouve la certification d'exécution des travaux d'eau potable à </t>
    </r>
    <r>
      <rPr>
        <b/>
        <i/>
        <sz val="10"/>
        <color rgb="FFFF0000"/>
        <rFont val="Arial"/>
        <family val="2"/>
      </rPr>
      <t>remplir et</t>
    </r>
    <r>
      <rPr>
        <i/>
        <sz val="10"/>
        <color rgb="FFFF0000"/>
        <rFont val="Arial"/>
        <family val="2"/>
      </rPr>
      <t xml:space="preserve"> </t>
    </r>
    <r>
      <rPr>
        <b/>
        <i/>
        <sz val="10"/>
        <color rgb="FFFF0000"/>
        <rFont val="Arial"/>
        <family val="2"/>
      </rPr>
      <t>signer par le porteur de l'autorisation</t>
    </r>
    <r>
      <rPr>
        <i/>
        <sz val="10"/>
        <color theme="1"/>
        <rFont val="Arial"/>
        <family val="2"/>
      </rPr>
      <t xml:space="preserve"> de l'entreprise agréée eau. Ainsi que le procès verbal de contrôle d'avis d'achèvement à compléter par l'inspecteur Eau-Gaz de Viteos en charge du contrôle.</t>
    </r>
  </si>
  <si>
    <t>Renseignements pour les essais d’étanchéité, le premier remplissage et le rinçage</t>
  </si>
  <si>
    <t>Selon la directive de la SSIGE W3 et les fabricants de conduites, toutes les conduites doivent être soumises à un essai pression par l'installateur agréé. La directive W3/C3 donne la marche à suivre (depuis 2018 / procédures uniformes).</t>
  </si>
  <si>
    <t>Voir notice technique de suissetec - juin 2019 : 
Essai pression, premier remplissage et rinçage d'installations eau potable selon la directive SSIGE W3/C3.</t>
  </si>
  <si>
    <t xml:space="preserve">Le remplissage de l’installation d’eau potable ne peut être effectué que par l’intermédiaire de la conduite de branchement d’immeuble au moyen de conduites d’eau potable. Le rinçage doit être effectué séparément dans les installations d’eau froide et d’eau chaude. Afin d’éliminer tout résidu et substance étrangère, toutes les conduites d’eau potable concernées par la remise de l’installation doivent être rincées de façon efficace avec de l’eau potable au plus tôt 72 heures avant l’exploitation conforme à la destination. </t>
  </si>
  <si>
    <t>Si le premier remplissage et le rinçage de l’installation ont lieu plus de 72 heures avant l’exploitation conforme à sa destination, il faut s’assurer que le contenu d’eau du tronçon concerné est renouvelé toutes les 72 heures au moyen d’un rinçage manuel ou automatique. Cette tâche et la responsabilité qui en découle doivent faire l’objet d’un accord avec le maître de l’ouvrage ou son représentant.</t>
  </si>
  <si>
    <t>Renseignements pour la remise d'installations sanitaires d’eau potable aux propriétaires/exploitants</t>
  </si>
  <si>
    <r>
      <t>L’ordonnance sur l’eau potable et l’eau des installations de baignade et de douche accessibles au public (OPBD) fixe les exigences concernant les installations d’eau potable des bâtiments. Les propriétaires /exploitants d’une installation d’eau potable répondent de la qualité de l’eau fournie aux consommateurs finaux, l</t>
    </r>
    <r>
      <rPr>
        <b/>
        <i/>
        <sz val="10"/>
        <color theme="1"/>
        <rFont val="Arial"/>
        <family val="2"/>
      </rPr>
      <t>'installateur agréé eau doit les informer</t>
    </r>
    <r>
      <rPr>
        <i/>
        <sz val="10"/>
        <color theme="1"/>
        <rFont val="Arial"/>
        <family val="2"/>
      </rPr>
      <t xml:space="preserve"> sur la manière correcte de les exploiter.</t>
    </r>
  </si>
  <si>
    <t>La notice technique sert de guide aux professionnels du sanitaire pour la remise d’installations d’eau potable à leurs propriétaires/exploitants pour une exploitation conforme à la destination.</t>
  </si>
  <si>
    <t>Voir notice technique de suissetec - novembre 2020 : 
Procès-verbal de remise pour installations d’eau potable selon la directive SSIGE W3/C3</t>
  </si>
  <si>
    <t xml:space="preserve">Renseignements pour la maintenance et l'entretien des installations sanitaires </t>
  </si>
  <si>
    <t>Voir la notice technique de suissetec sur les contrôles et entretiens réguliers permettant de garantir le bon fonctionnement des installations sanitaires. Avec des conseils pour établir une offre de contrat d'entretien par un installateur agréé afin de maintenir l’hygiène dans les installations sanitaires, notamment en évitant la stagnation de l’eau. Une grande attention doit être accordée à leur entretien.</t>
  </si>
  <si>
    <t>Voir notice technique suissetec - octrobre 2014: Entretien des installations sanitaires</t>
  </si>
  <si>
    <t xml:space="preserve">La brochure énumère les travaux d'entretien à adapter pour un contrat d'entretien entre le propriétaire exploitant de l'installation d'eau potable et l'intstallateur agréé Eau. </t>
  </si>
  <si>
    <t>FORMULAIRE : Eau potable - Eau potable - Avis d'achèvement et procès verbale de réception (AA/PV)  / version_14-12-2023_GCh</t>
  </si>
  <si>
    <t xml:space="preserve">Certification d'exécution des travaux d'eau potable par l'entreprise agréé eau sousignée.  </t>
  </si>
  <si>
    <t>Par sa signature le porteur d'autorisation de l'entreprise agréée assure et certifie que les travaux réalisés ont été conçus et exécutés en respectant les points suivants :</t>
  </si>
  <si>
    <t>1)</t>
  </si>
  <si>
    <r>
      <t xml:space="preserve">Le propriétaire ou son représentant a été instruit sur l'hygiène de l'eau potable, la règle des 72 heures et l’exploitation conforme à son utilisation </t>
    </r>
    <r>
      <rPr>
        <sz val="8"/>
        <color theme="1"/>
        <rFont val="Arial"/>
        <family val="2"/>
      </rPr>
      <t>(Directive SVGW W3-C3 et notice technique 11-2020 de suissetec).</t>
    </r>
  </si>
  <si>
    <t>2)</t>
  </si>
  <si>
    <t>le règlements de distribution d'eau potable et prescriptions de la commune du lieu de l'objet.</t>
  </si>
  <si>
    <t>3)</t>
  </si>
  <si>
    <r>
      <t xml:space="preserve">Des conditions de l’autorisation préalable de Viteos </t>
    </r>
    <r>
      <rPr>
        <sz val="8"/>
        <color theme="1"/>
        <rFont val="Arial"/>
        <family val="2"/>
      </rPr>
      <t>(autorisation écrite envoyée par courrier suite à l'avis de travaux).</t>
    </r>
  </si>
  <si>
    <t>4)</t>
  </si>
  <si>
    <r>
      <t xml:space="preserve">Des directives de la SSIGE, aux normes, aux ordonnances fédérales </t>
    </r>
    <r>
      <rPr>
        <sz val="8"/>
        <color theme="1"/>
        <rFont val="Arial"/>
        <family val="2"/>
      </rPr>
      <t>(particulièrement aux directives W3,W4,W5).</t>
    </r>
  </si>
  <si>
    <t>5)</t>
  </si>
  <si>
    <r>
      <t xml:space="preserve">Des prescriptions techniques et indications des fabricants des matériaux installés. </t>
    </r>
    <r>
      <rPr>
        <sz val="8"/>
        <color theme="1"/>
        <rFont val="Arial"/>
        <family val="2"/>
      </rPr>
      <t>(Geberit,+GF+, Nussbaum, etc...)</t>
    </r>
  </si>
  <si>
    <t>6a)</t>
  </si>
  <si>
    <r>
      <t xml:space="preserve">Les essais de pression, le premier remplissage et le rinçage avec de l’eau potable ont eu lieu selon la procédure uniformisée de la SVGW  - Directive SSIGE W3-C3 (chapitre 8 - 9 et annexe 1).
</t>
    </r>
    <r>
      <rPr>
        <sz val="8"/>
        <color theme="1"/>
        <rFont val="Arial"/>
        <family val="2"/>
      </rPr>
      <t>Au plus tôt 72 heures avant l’exploitation (ou un renouvellement par rinçage toutes les 72 heures a été assuré).</t>
    </r>
  </si>
  <si>
    <t>6b)</t>
  </si>
  <si>
    <t>Deux formulaires seront joints à cet avis d'achèvement - Formulaire I-II (infos voir au recto &gt;&gt;)</t>
  </si>
  <si>
    <r>
      <t xml:space="preserve">Formulaire d'essai d'étanchéité combiné [A1-A2] &gt; 
</t>
    </r>
    <r>
      <rPr>
        <i/>
        <sz val="8"/>
        <color theme="1"/>
        <rFont val="Arial"/>
        <family val="2"/>
      </rPr>
      <t>Essai d’étanchéité avec de l’air &amp; essai final avec de l’eau potable - (Directive SVGW W3/C3 art. 8.2)</t>
    </r>
  </si>
  <si>
    <t>I</t>
  </si>
  <si>
    <r>
      <t>Formulaire d'essai d’étanchéité et de résistance combinés [B1-B2] &gt;</t>
    </r>
    <r>
      <rPr>
        <sz val="8"/>
        <color theme="1"/>
        <rFont val="Arial"/>
        <family val="2"/>
      </rPr>
      <t xml:space="preserve"> 
</t>
    </r>
    <r>
      <rPr>
        <i/>
        <sz val="8"/>
        <color theme="1"/>
        <rFont val="Arial"/>
        <family val="2"/>
      </rPr>
      <t>Essai d’étanchéité à l’air &amp; essai final de résistance à l’eau potable - (Directive SVGW W3/C3 art. 8.3)</t>
    </r>
  </si>
  <si>
    <r>
      <t>Formulaire d'essai d’étanchéité et de résistance avec de l’eau potable [C] &gt; 
E</t>
    </r>
    <r>
      <rPr>
        <i/>
        <sz val="8"/>
        <color theme="1"/>
        <rFont val="Arial"/>
        <family val="2"/>
      </rPr>
      <t>ssai d’étanchéité et de résistance à l’eau potable - (Directive SVGW W3/C3 art. 8.4)</t>
    </r>
  </si>
  <si>
    <t>II</t>
  </si>
  <si>
    <r>
      <t xml:space="preserve">Procès-verbal de premier remplissage et de rinçage pour les installations d’eau potable
</t>
    </r>
    <r>
      <rPr>
        <i/>
        <sz val="8"/>
        <color theme="1"/>
        <rFont val="Arial"/>
        <family val="2"/>
      </rPr>
      <t>Directive SVGW W3/C3 art. 9. Conduites rincées selon instruction tabelle 1 - Point soutirage EF/EC durant 60 secondes.</t>
    </r>
  </si>
  <si>
    <t>7)</t>
  </si>
  <si>
    <t xml:space="preserve">L'avis d'achèvement des installations exécutées  correspond à l'annonce de travaux (y compris schéma, </t>
  </si>
  <si>
    <t>plans, documents annexes de l'avis travaux [ AT ].</t>
  </si>
  <si>
    <t>Oui</t>
  </si>
  <si>
    <t>Non, nouvelle description ci dessous</t>
  </si>
  <si>
    <t xml:space="preserve">  ............................................................</t>
  </si>
  <si>
    <t>8)</t>
  </si>
  <si>
    <t>Un contrat de service de maintenance spécifique a été conclu par le propriétaire/exploitant de l'installation.</t>
  </si>
  <si>
    <t>Non</t>
  </si>
  <si>
    <t>Oui &gt; adoucisseurs d’eau</t>
  </si>
  <si>
    <t>Oui &gt; disconnecteurs BA</t>
  </si>
  <si>
    <t>Entreprise agréée eau</t>
  </si>
  <si>
    <t>Nom du porteur de l'aurorisation</t>
  </si>
  <si>
    <t>Lieu, date</t>
  </si>
  <si>
    <t>Signature</t>
  </si>
  <si>
    <r>
      <t xml:space="preserve">Procès-verbal de contrôle des travaux annoncés et réalisés, </t>
    </r>
    <r>
      <rPr>
        <sz val="10"/>
        <color theme="1"/>
        <rFont val="Arial"/>
        <family val="2"/>
      </rPr>
      <t>rempli par l'inspecteur Eau-Gaz de Viteos</t>
    </r>
  </si>
  <si>
    <t xml:space="preserve">Inspecteur </t>
  </si>
  <si>
    <r>
      <t xml:space="preserve">  </t>
    </r>
    <r>
      <rPr>
        <b/>
        <sz val="5"/>
        <color rgb="FF0070C0"/>
        <rFont val="Arial"/>
        <family val="2"/>
      </rPr>
      <t>...................................................................................</t>
    </r>
  </si>
  <si>
    <t xml:space="preserve">Contrôle  effectué le </t>
  </si>
  <si>
    <t>Personnes présentes</t>
  </si>
  <si>
    <t xml:space="preserve">Inst. sanitaire </t>
  </si>
  <si>
    <t>L'avis de travaux, le(s) schéma(s), plans et documents liés correspondent à l'avis d'achèvement</t>
  </si>
  <si>
    <t>Documents à archiver dans le dossier spécifique afin d'assurer les archives et pour consultation ultérieure.</t>
  </si>
  <si>
    <t>Installation conforme</t>
  </si>
  <si>
    <t>Voir annexe en compl.</t>
  </si>
  <si>
    <t>Remarques:</t>
  </si>
  <si>
    <r>
      <t xml:space="preserve">  </t>
    </r>
    <r>
      <rPr>
        <b/>
        <sz val="5"/>
        <color rgb="FF0070C0"/>
        <rFont val="Arial"/>
        <family val="2"/>
      </rPr>
      <t>....................................................................................................................................................................................................................................................................................................................................
....................................................................................................................................................................................................................................................................................................................................
....................................................................................................................................................................................................................................................................................................................................
....................................................................................................................................................................................................................................................................................................................................
....................................................................................................................................................................................................................................................................................................................................</t>
    </r>
  </si>
  <si>
    <t>Calcul des unités LU, détermination des débits de pointe usuels et probables</t>
  </si>
  <si>
    <t>demande n° :</t>
  </si>
  <si>
    <t>Calcul du débit de pointe total de l'installation =  [débit pointe usuel (A) + débit particulier (B)]</t>
  </si>
  <si>
    <r>
      <t xml:space="preserve">(A) Débit de pointe probable usuel, </t>
    </r>
    <r>
      <rPr>
        <b/>
        <sz val="9"/>
        <color theme="1"/>
        <rFont val="Arial"/>
        <family val="2"/>
      </rPr>
      <t>sur la base des appareils utilisés aux conditions d'exploitation usuelles</t>
    </r>
  </si>
  <si>
    <t>Les appareils répertoriés dans les conditions d'exploitation usuelles ne doivent pas présenter des débits supérieurs au 
tableau 3 (0.5 l/s ou raccords supérieurs Ø1/2"), de puisage continu de plus de 15 minutes et de débit de pointe dépassant le diagramme 1 de la directive SVGW W3.</t>
  </si>
  <si>
    <t>Report du nombre d'appareils sanitaires (tableau au verso).</t>
  </si>
  <si>
    <t>Total d'appareils</t>
  </si>
  <si>
    <t>=</t>
  </si>
  <si>
    <t>App.</t>
  </si>
  <si>
    <t>Report des unités LU en eau froide et en eau chaude de ces appareils</t>
  </si>
  <si>
    <t>Total des unités LU d'eau froide</t>
  </si>
  <si>
    <t>Total des unités LU d'eau chaude</t>
  </si>
  <si>
    <t>Total des Unités de raccordement LU =</t>
  </si>
  <si>
    <t xml:space="preserve">Calcul du débit de point probable usuel, </t>
  </si>
  <si>
    <t>V</t>
  </si>
  <si>
    <t>Débit total =</t>
  </si>
  <si>
    <t>//</t>
  </si>
  <si>
    <t>Selon formule de la Directive SSIGE W3 (diagramme1 / page 22)</t>
  </si>
  <si>
    <t xml:space="preserve">= </t>
  </si>
  <si>
    <t>Type utilisation à choisir</t>
  </si>
  <si>
    <t>Indication précise de l'appareil en cas de saisie de débit.</t>
  </si>
  <si>
    <t xml:space="preserve">   ..........................................</t>
  </si>
  <si>
    <r>
      <t xml:space="preserve">   </t>
    </r>
    <r>
      <rPr>
        <b/>
        <sz val="5"/>
        <color rgb="FF0070C0"/>
        <rFont val="Arial Narrow"/>
        <family val="2"/>
      </rPr>
      <t>....................................................................................................................................................................................</t>
    </r>
  </si>
  <si>
    <r>
      <t xml:space="preserve">   </t>
    </r>
    <r>
      <rPr>
        <b/>
        <sz val="5"/>
        <color rgb="FF0070C0"/>
        <rFont val="Arial"/>
        <family val="2"/>
      </rPr>
      <t>.....................</t>
    </r>
  </si>
  <si>
    <r>
      <t>Calcul du débit de pointe total de l'installation (V</t>
    </r>
    <r>
      <rPr>
        <b/>
        <vertAlign val="subscript"/>
        <sz val="10"/>
        <color theme="1"/>
        <rFont val="Arial"/>
        <family val="2"/>
      </rPr>
      <t>pte usuel</t>
    </r>
    <r>
      <rPr>
        <b/>
        <sz val="10"/>
        <color theme="1"/>
        <rFont val="Arial"/>
        <family val="2"/>
      </rPr>
      <t xml:space="preserve"> + V</t>
    </r>
    <r>
      <rPr>
        <b/>
        <vertAlign val="subscript"/>
        <sz val="10"/>
        <color theme="1"/>
        <rFont val="Arial"/>
        <family val="2"/>
      </rPr>
      <t xml:space="preserve">pte particulier </t>
    </r>
    <r>
      <rPr>
        <b/>
        <sz val="10"/>
        <color theme="1"/>
        <rFont val="Arial"/>
        <family val="2"/>
      </rPr>
      <t>)</t>
    </r>
  </si>
  <si>
    <t>FORMULAIRE : Eau potable - Calcul LU  / version_14-12-2023_GCh</t>
  </si>
  <si>
    <t>Conditions d’exploitation et calcul du débit de pointe de l'installation</t>
  </si>
  <si>
    <t>Niveau (sous-sol, rez, niveau,...)</t>
  </si>
  <si>
    <t>EC:</t>
  </si>
  <si>
    <t>v</t>
  </si>
  <si>
    <t xml:space="preserve">Total des unités LU eau froide </t>
  </si>
  <si>
    <t xml:space="preserve">Total des unités LU eau chaude </t>
  </si>
  <si>
    <t>Conditions d’exploitation particulières</t>
  </si>
  <si>
    <t>Niv. ?</t>
  </si>
  <si>
    <t>Avec taux de simultanéité élevé</t>
  </si>
  <si>
    <t>S-Sol</t>
  </si>
  <si>
    <t>Puisage continu (plus de 15 min.)</t>
  </si>
  <si>
    <t>2e SS</t>
  </si>
  <si>
    <t>Débit de pointe supérieurs</t>
  </si>
  <si>
    <t>1er SS</t>
  </si>
  <si>
    <t>Fonctionnement combinés</t>
  </si>
  <si>
    <t>RZ</t>
  </si>
  <si>
    <t>RZ-inf</t>
  </si>
  <si>
    <t>Rez-sup</t>
  </si>
  <si>
    <t>1er</t>
  </si>
  <si>
    <t>2e</t>
  </si>
  <si>
    <t>3e</t>
  </si>
  <si>
    <t>4e</t>
  </si>
  <si>
    <t>5e</t>
  </si>
  <si>
    <t>e6</t>
  </si>
  <si>
    <t>e7</t>
  </si>
  <si>
    <t>8e</t>
  </si>
  <si>
    <t>9e</t>
  </si>
  <si>
    <t>10e</t>
  </si>
  <si>
    <t>11e</t>
  </si>
  <si>
    <t>12e</t>
  </si>
  <si>
    <t>13e</t>
  </si>
  <si>
    <t>14e</t>
  </si>
  <si>
    <t>15e</t>
  </si>
  <si>
    <t>Formulaire AT</t>
  </si>
  <si>
    <t>Aide au remplissage des formulaires</t>
  </si>
  <si>
    <t>Onglet</t>
  </si>
  <si>
    <t>Formulaire AA-PV</t>
  </si>
  <si>
    <t>Formulaire LU</t>
  </si>
  <si>
    <t xml:space="preserve">Formulaire Eau potable - Annonce de travaux (AT) </t>
  </si>
  <si>
    <t>Ce formulaire sert uniquement pour les gros bâtiments ou la saisie de LU n'est pas possible sur le formualire "Annoce de travauy (AT)"</t>
  </si>
  <si>
    <t>WH1-??-????</t>
  </si>
  <si>
    <t>Les champs bleus sont pour saisir des informations</t>
  </si>
  <si>
    <t>les champs jaunes sont des champs avec reprise d'information d'autres cases indentiques du formulaire AT</t>
  </si>
  <si>
    <t xml:space="preserve">L'installateur agréé peut écrire par dessus  (avec perte de la liaison sur la case initiale) </t>
  </si>
  <si>
    <r>
      <t xml:space="preserve">      </t>
    </r>
    <r>
      <rPr>
        <b/>
        <sz val="5"/>
        <color rgb="FF0070C0"/>
        <rFont val="Arial"/>
        <family val="2"/>
      </rPr>
      <t xml:space="preserve">                                                                                                                                                                                                                                                                                                                                                                                 ................................................................................................................................................................................................................................................................................................................................................................
 ................................................................................................................................................................................................................................................................................................................................................................
</t>
    </r>
  </si>
  <si>
    <t>FORMULAIRE CIEG : AT - version 15-01-2024 - GCh</t>
  </si>
  <si>
    <t>Legende - Aides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</si>
</sst>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
    <numFmt numFmtId="166" formatCode="&quot;= &quot;0"/>
  </numFmts>
  <fonts count="53" x14ac:knownFonts="1">
    <font>
      <sz val="10"/>
      <color theme="1"/>
      <name val="Arial"/>
      <family val="2"/>
    </font>
    <font>
      <b/>
      <sz val="10"/>
      <color theme="1"/>
      <name val="Arial"/>
      <family val="2"/>
    </font>
    <font>
      <b/>
      <sz val="8"/>
      <color theme="1"/>
      <name val="Arial"/>
      <family val="2"/>
    </font>
    <font>
      <sz val="8"/>
      <color theme="1"/>
      <name val="Arial"/>
      <family val="2"/>
    </font>
    <font>
      <u/>
      <sz val="10"/>
      <color theme="10"/>
      <name val="Arial"/>
      <family val="2"/>
    </font>
    <font>
      <sz val="8"/>
      <name val="Arial"/>
      <family val="2"/>
    </font>
    <font>
      <b/>
      <sz val="12"/>
      <color rgb="FF000000"/>
      <name val="Arial"/>
      <family val="2"/>
    </font>
    <font>
      <sz val="9"/>
      <color theme="1"/>
      <name val="Arial"/>
      <family val="2"/>
    </font>
    <font>
      <b/>
      <sz val="11"/>
      <color rgb="FF0070C0"/>
      <name val="Arial"/>
      <family val="2"/>
    </font>
    <font>
      <b/>
      <sz val="5"/>
      <color rgb="FF0070C0"/>
      <name val="Arial"/>
      <family val="2"/>
    </font>
    <font>
      <b/>
      <sz val="9"/>
      <color theme="1"/>
      <name val="Arial"/>
      <family val="2"/>
    </font>
    <font>
      <sz val="9"/>
      <color rgb="FFA6A6A6"/>
      <name val="Arial"/>
      <family val="2"/>
    </font>
    <font>
      <i/>
      <sz val="7.5"/>
      <color theme="1"/>
      <name val="Arial"/>
      <family val="2"/>
    </font>
    <font>
      <i/>
      <sz val="8"/>
      <color theme="1"/>
      <name val="Arial"/>
      <family val="2"/>
    </font>
    <font>
      <b/>
      <i/>
      <sz val="8"/>
      <color theme="1"/>
      <name val="Arial"/>
      <family val="2"/>
    </font>
    <font>
      <sz val="8"/>
      <color theme="1" tint="0.499984740745262"/>
      <name val="Arial"/>
      <family val="2"/>
    </font>
    <font>
      <b/>
      <u/>
      <sz val="10"/>
      <color theme="1"/>
      <name val="Arial"/>
      <family val="2"/>
    </font>
    <font>
      <b/>
      <sz val="8"/>
      <color rgb="FF0070C0"/>
      <name val="Arial"/>
      <family val="2"/>
    </font>
    <font>
      <sz val="10"/>
      <color theme="0" tint="-4.9989318521683403E-2"/>
      <name val="Arial"/>
      <family val="2"/>
    </font>
    <font>
      <sz val="8"/>
      <color theme="1"/>
      <name val="Arial Narrow"/>
      <family val="2"/>
    </font>
    <font>
      <b/>
      <sz val="8"/>
      <color theme="1"/>
      <name val="Arial Narrow"/>
      <family val="2"/>
    </font>
    <font>
      <b/>
      <sz val="11"/>
      <color rgb="FF0070C0"/>
      <name val="Arial Narrow"/>
      <family val="2"/>
    </font>
    <font>
      <b/>
      <sz val="10"/>
      <color rgb="FF0070C0"/>
      <name val="Arial Narrow"/>
      <family val="2"/>
    </font>
    <font>
      <sz val="10"/>
      <color theme="1"/>
      <name val="Arial Narrow"/>
      <family val="2"/>
    </font>
    <font>
      <vertAlign val="subscript"/>
      <sz val="10"/>
      <color theme="1"/>
      <name val="Arial"/>
      <family val="2"/>
    </font>
    <font>
      <i/>
      <sz val="10"/>
      <color theme="1"/>
      <name val="Arial Narrow"/>
      <family val="2"/>
    </font>
    <font>
      <i/>
      <sz val="12"/>
      <color theme="1"/>
      <name val="Symbol"/>
      <family val="1"/>
      <charset val="2"/>
    </font>
    <font>
      <sz val="8"/>
      <color theme="1" tint="0.34998626667073579"/>
      <name val="Arial"/>
      <family val="2"/>
    </font>
    <font>
      <i/>
      <sz val="10"/>
      <color theme="1"/>
      <name val="Arial"/>
      <family val="2"/>
    </font>
    <font>
      <b/>
      <i/>
      <u/>
      <sz val="10"/>
      <color theme="1"/>
      <name val="Arial"/>
      <family val="2"/>
    </font>
    <font>
      <b/>
      <i/>
      <sz val="10"/>
      <color theme="1"/>
      <name val="Arial"/>
      <family val="2"/>
    </font>
    <font>
      <b/>
      <i/>
      <sz val="10"/>
      <color rgb="FFFF0000"/>
      <name val="Arial"/>
      <family val="2"/>
    </font>
    <font>
      <i/>
      <sz val="10"/>
      <color rgb="FFFF0000"/>
      <name val="Arial"/>
      <family val="2"/>
    </font>
    <font>
      <sz val="10"/>
      <color theme="10"/>
      <name val="Arial"/>
      <family val="2"/>
    </font>
    <font>
      <sz val="6"/>
      <color theme="1" tint="0.499984740745262"/>
      <name val="Arial"/>
      <family val="2"/>
    </font>
    <font>
      <sz val="10"/>
      <color theme="1" tint="0.499984740745262"/>
      <name val="Arial"/>
      <family val="2"/>
    </font>
    <font>
      <b/>
      <sz val="12"/>
      <color theme="1"/>
      <name val="Arial"/>
      <family val="2"/>
    </font>
    <font>
      <sz val="10"/>
      <color rgb="FF0070C0"/>
      <name val="Arial"/>
      <family val="2"/>
    </font>
    <font>
      <sz val="8"/>
      <color theme="0" tint="-0.499984740745262"/>
      <name val="Arial"/>
      <family val="2"/>
    </font>
    <font>
      <i/>
      <sz val="6"/>
      <color theme="1" tint="0.499984740745262"/>
      <name val="Arial"/>
      <family val="2"/>
    </font>
    <font>
      <i/>
      <sz val="8"/>
      <color theme="1" tint="0.499984740745262"/>
      <name val="Arial"/>
      <family val="2"/>
    </font>
    <font>
      <b/>
      <sz val="11"/>
      <name val="Arial"/>
      <family val="2"/>
    </font>
    <font>
      <sz val="10"/>
      <name val="Arial"/>
      <family val="2"/>
    </font>
    <font>
      <sz val="10"/>
      <color theme="0" tint="-0.249977111117893"/>
      <name val="Arial"/>
      <family val="2"/>
    </font>
    <font>
      <sz val="11"/>
      <name val="Arial"/>
      <family val="2"/>
    </font>
    <font>
      <i/>
      <sz val="8"/>
      <color theme="1"/>
      <name val="Arial Narrow"/>
      <family val="2"/>
    </font>
    <font>
      <sz val="11"/>
      <color rgb="FF0070C0"/>
      <name val="Arial Narrow"/>
      <family val="2"/>
    </font>
    <font>
      <b/>
      <sz val="5"/>
      <color rgb="FF0070C0"/>
      <name val="Arial Narrow"/>
      <family val="2"/>
    </font>
    <font>
      <b/>
      <vertAlign val="subscript"/>
      <sz val="10"/>
      <color theme="1"/>
      <name val="Arial"/>
      <family val="2"/>
    </font>
    <font>
      <b/>
      <sz val="16"/>
      <color theme="1"/>
      <name val="Arial"/>
      <family val="2"/>
    </font>
    <font>
      <b/>
      <sz val="9"/>
      <color rgb="FF0070C0"/>
      <name val="Arial"/>
      <family val="2"/>
    </font>
    <font>
      <u/>
      <sz val="10"/>
      <color theme="1"/>
      <name val="Arial"/>
      <family val="2"/>
    </font>
    <font>
      <sz val="14"/>
      <color rgb="FF0070C0"/>
      <name val="Arial"/>
      <family val="2"/>
    </font>
  </fonts>
  <fills count="14">
    <fill>
      <patternFill patternType="none"/>
    </fill>
    <fill>
      <patternFill patternType="gray125"/>
    </fill>
    <fill>
      <patternFill patternType="solid">
        <fgColor theme="1" tint="0.49998474074526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gradientFill type="path" left="0.5" right="0.5" top="0.5" bottom="0.5">
        <stop position="0">
          <color theme="7" tint="0.80001220740379042"/>
        </stop>
        <stop position="1">
          <color theme="0" tint="-0.1490218817712943"/>
        </stop>
      </gradientFill>
    </fill>
    <fill>
      <gradientFill type="path" left="0.5" right="0.5" top="0.5" bottom="0.5">
        <stop position="0">
          <color theme="4" tint="0.80001220740379042"/>
        </stop>
        <stop position="1">
          <color theme="0" tint="-0.1490218817712943"/>
        </stop>
      </gradientFill>
    </fill>
    <fill>
      <patternFill patternType="solid">
        <fgColor theme="2" tint="-9.9978637043366805E-2"/>
        <bgColor indexed="64"/>
      </patternFill>
    </fill>
  </fills>
  <borders count="96">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bottom style="medium">
        <color theme="0" tint="-0.34998626667073579"/>
      </bottom>
      <diagonal/>
    </border>
    <border>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hair">
        <color auto="1"/>
      </left>
      <right style="hair">
        <color auto="1"/>
      </right>
      <top style="medium">
        <color theme="0" tint="-0.34998626667073579"/>
      </top>
      <bottom style="medium">
        <color theme="0" tint="-0.34998626667073579"/>
      </bottom>
      <diagonal/>
    </border>
    <border>
      <left style="hair">
        <color auto="1"/>
      </left>
      <right/>
      <top style="medium">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hair">
        <color auto="1"/>
      </left>
      <right style="hair">
        <color auto="1"/>
      </right>
      <top style="medium">
        <color theme="0" tint="-0.34998626667073579"/>
      </top>
      <bottom style="hair">
        <color auto="1"/>
      </bottom>
      <diagonal/>
    </border>
    <border>
      <left style="hair">
        <color auto="1"/>
      </left>
      <right style="thin">
        <color theme="0" tint="-0.34998626667073579"/>
      </right>
      <top style="medium">
        <color theme="0" tint="-0.34998626667073579"/>
      </top>
      <bottom style="hair">
        <color auto="1"/>
      </bottom>
      <diagonal/>
    </border>
    <border>
      <left style="thin">
        <color theme="0" tint="-0.34998626667073579"/>
      </left>
      <right style="thin">
        <color theme="0" tint="-0.34998626667073579"/>
      </right>
      <top style="medium">
        <color theme="0" tint="-0.34998626667073579"/>
      </top>
      <bottom style="hair">
        <color auto="1"/>
      </bottom>
      <diagonal/>
    </border>
    <border>
      <left style="thin">
        <color theme="0" tint="-0.34998626667073579"/>
      </left>
      <right style="hair">
        <color auto="1"/>
      </right>
      <top style="medium">
        <color theme="0" tint="-0.34998626667073579"/>
      </top>
      <bottom style="hair">
        <color auto="1"/>
      </bottom>
      <diagonal/>
    </border>
    <border>
      <left style="hair">
        <color auto="1"/>
      </left>
      <right style="hair">
        <color auto="1"/>
      </right>
      <top style="hair">
        <color auto="1"/>
      </top>
      <bottom style="hair">
        <color auto="1"/>
      </bottom>
      <diagonal/>
    </border>
    <border>
      <left style="hair">
        <color auto="1"/>
      </left>
      <right style="thin">
        <color theme="0" tint="-0.34998626667073579"/>
      </right>
      <top style="hair">
        <color auto="1"/>
      </top>
      <bottom style="hair">
        <color auto="1"/>
      </bottom>
      <diagonal/>
    </border>
    <border>
      <left style="thin">
        <color theme="0" tint="-0.34998626667073579"/>
      </left>
      <right style="thin">
        <color theme="0" tint="-0.34998626667073579"/>
      </right>
      <top style="hair">
        <color auto="1"/>
      </top>
      <bottom style="hair">
        <color auto="1"/>
      </bottom>
      <diagonal/>
    </border>
    <border>
      <left style="thin">
        <color theme="0" tint="-0.34998626667073579"/>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theme="0" tint="-0.34998626667073579"/>
      </right>
      <top style="hair">
        <color auto="1"/>
      </top>
      <bottom style="thin">
        <color auto="1"/>
      </bottom>
      <diagonal/>
    </border>
    <border>
      <left style="thin">
        <color theme="0" tint="-0.34998626667073579"/>
      </left>
      <right style="thin">
        <color theme="0" tint="-0.34998626667073579"/>
      </right>
      <top style="hair">
        <color auto="1"/>
      </top>
      <bottom style="thin">
        <color theme="0" tint="-0.34998626667073579"/>
      </bottom>
      <diagonal/>
    </border>
    <border>
      <left style="thin">
        <color theme="0" tint="-0.34998626667073579"/>
      </left>
      <right style="hair">
        <color auto="1"/>
      </right>
      <top style="hair">
        <color auto="1"/>
      </top>
      <bottom style="thin">
        <color theme="0" tint="-0.34998626667073579"/>
      </bottom>
      <diagonal/>
    </border>
    <border>
      <left style="hair">
        <color auto="1"/>
      </left>
      <right style="hair">
        <color auto="1"/>
      </right>
      <top style="hair">
        <color auto="1"/>
      </top>
      <bottom style="thin">
        <color theme="0" tint="-0.34998626667073579"/>
      </bottom>
      <diagonal/>
    </border>
    <border>
      <left style="hair">
        <color auto="1"/>
      </left>
      <right style="thin">
        <color theme="0" tint="-0.34998626667073579"/>
      </right>
      <top style="hair">
        <color auto="1"/>
      </top>
      <bottom style="thin">
        <color theme="0" tint="-0.34998626667073579"/>
      </bottom>
      <diagonal/>
    </border>
    <border>
      <left style="hair">
        <color auto="1"/>
      </left>
      <right style="hair">
        <color auto="1"/>
      </right>
      <top/>
      <bottom style="thin">
        <color theme="0" tint="-0.34998626667073579"/>
      </bottom>
      <diagonal/>
    </border>
    <border>
      <left style="hair">
        <color auto="1"/>
      </left>
      <right/>
      <top style="thin">
        <color theme="0" tint="-0.34998626667073579"/>
      </top>
      <bottom style="thin">
        <color theme="0" tint="-0.34998626667073579"/>
      </bottom>
      <diagonal/>
    </border>
    <border diagonalUp="1">
      <left/>
      <right style="thin">
        <color theme="0" tint="-0.34998626667073579"/>
      </right>
      <top style="thin">
        <color theme="0" tint="-0.34998626667073579"/>
      </top>
      <bottom/>
      <diagonal style="thin">
        <color theme="0" tint="-0.34998626667073579"/>
      </diagonal>
    </border>
    <border>
      <left style="dotted">
        <color theme="0" tint="-0.34998626667073579"/>
      </left>
      <right/>
      <top style="dotted">
        <color theme="0" tint="-0.34998626667073579"/>
      </top>
      <bottom/>
      <diagonal/>
    </border>
    <border>
      <left/>
      <right/>
      <top style="dotted">
        <color theme="0" tint="-0.34998626667073579"/>
      </top>
      <bottom/>
      <diagonal/>
    </border>
    <border>
      <left/>
      <right style="dotted">
        <color theme="0" tint="-0.34998626667073579"/>
      </right>
      <top style="dotted">
        <color theme="0" tint="-0.34998626667073579"/>
      </top>
      <bottom/>
      <diagonal/>
    </border>
    <border>
      <left style="dotted">
        <color theme="0" tint="-0.34998626667073579"/>
      </left>
      <right/>
      <top/>
      <bottom/>
      <diagonal/>
    </border>
    <border>
      <left/>
      <right style="dotted">
        <color theme="0" tint="-0.34998626667073579"/>
      </right>
      <top/>
      <bottom/>
      <diagonal/>
    </border>
    <border>
      <left style="dotted">
        <color theme="0" tint="-0.34998626667073579"/>
      </left>
      <right/>
      <top/>
      <bottom style="thin">
        <color theme="0" tint="-0.34998626667073579"/>
      </bottom>
      <diagonal/>
    </border>
    <border>
      <left/>
      <right style="dotted">
        <color theme="0" tint="-0.34998626667073579"/>
      </right>
      <top/>
      <bottom style="thin">
        <color theme="0" tint="-0.34998626667073579"/>
      </bottom>
      <diagonal/>
    </border>
    <border>
      <left style="dotted">
        <color theme="0" tint="-0.34998626667073579"/>
      </left>
      <right/>
      <top/>
      <bottom style="double">
        <color theme="0" tint="-0.34998626667073579"/>
      </bottom>
      <diagonal/>
    </border>
    <border>
      <left/>
      <right/>
      <top/>
      <bottom style="double">
        <color theme="0" tint="-0.34998626667073579"/>
      </bottom>
      <diagonal/>
    </border>
    <border>
      <left/>
      <right style="dotted">
        <color theme="0" tint="-0.34998626667073579"/>
      </right>
      <top/>
      <bottom style="double">
        <color theme="0" tint="-0.34998626667073579"/>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ashDotDot">
        <color theme="0" tint="-0.34998626667073579"/>
      </top>
      <bottom style="double">
        <color theme="0" tint="-0.34998626667073579"/>
      </bottom>
      <diagonal/>
    </border>
    <border>
      <left/>
      <right/>
      <top style="dashDotDot">
        <color theme="0" tint="-0.34998626667073579"/>
      </top>
      <bottom style="double">
        <color theme="0" tint="-0.34998626667073579"/>
      </bottom>
      <diagonal/>
    </border>
    <border>
      <left/>
      <right style="dotted">
        <color theme="0" tint="-0.34998626667073579"/>
      </right>
      <top style="dashDotDot">
        <color theme="0" tint="-0.34998626667073579"/>
      </top>
      <bottom style="double">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hair">
        <color auto="1"/>
      </right>
      <top style="medium">
        <color theme="0" tint="-0.34998626667073579"/>
      </top>
      <bottom style="thin">
        <color theme="0" tint="-0.34998626667073579"/>
      </bottom>
      <diagonal/>
    </border>
    <border>
      <left style="hair">
        <color auto="1"/>
      </left>
      <right style="hair">
        <color auto="1"/>
      </right>
      <top style="medium">
        <color theme="0" tint="-0.34998626667073579"/>
      </top>
      <bottom style="thin">
        <color theme="0" tint="-0.34998626667073579"/>
      </bottom>
      <diagonal/>
    </border>
    <border>
      <left style="hair">
        <color auto="1"/>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hair">
        <color auto="1"/>
      </right>
      <top style="thin">
        <color theme="0" tint="-0.34998626667073579"/>
      </top>
      <bottom style="thin">
        <color theme="0" tint="-0.34998626667073579"/>
      </bottom>
      <diagonal/>
    </border>
    <border>
      <left style="hair">
        <color auto="1"/>
      </left>
      <right style="hair">
        <color auto="1"/>
      </right>
      <top style="thin">
        <color theme="0" tint="-0.34998626667073579"/>
      </top>
      <bottom style="thin">
        <color theme="0" tint="-0.34998626667073579"/>
      </bottom>
      <diagonal/>
    </border>
    <border>
      <left style="hair">
        <color auto="1"/>
      </left>
      <right style="thin">
        <color theme="0" tint="-0.34998626667073579"/>
      </right>
      <top style="thin">
        <color theme="0" tint="-0.34998626667073579"/>
      </top>
      <bottom style="thin">
        <color theme="0" tint="-0.34998626667073579"/>
      </bottom>
      <diagonal/>
    </border>
    <border>
      <left style="hair">
        <color auto="1"/>
      </left>
      <right style="thin">
        <color theme="0" tint="-0.34998626667073579"/>
      </right>
      <top style="hair">
        <color auto="1"/>
      </top>
      <bottom/>
      <diagonal/>
    </border>
    <border>
      <left/>
      <right style="hair">
        <color indexed="64"/>
      </right>
      <top style="thin">
        <color theme="0" tint="-0.34998626667073579"/>
      </top>
      <bottom/>
      <diagonal/>
    </border>
    <border>
      <left style="hair">
        <color auto="1"/>
      </left>
      <right style="hair">
        <color auto="1"/>
      </right>
      <top style="thin">
        <color theme="0" tint="-0.34998626667073579"/>
      </top>
      <bottom style="double">
        <color theme="0" tint="-0.34998626667073579"/>
      </bottom>
      <diagonal/>
    </border>
    <border>
      <left style="hair">
        <color auto="1"/>
      </left>
      <right style="thin">
        <color theme="0" tint="-0.34998626667073579"/>
      </right>
      <top style="thin">
        <color theme="0" tint="-0.34998626667073579"/>
      </top>
      <bottom style="double">
        <color theme="0" tint="-0.34998626667073579"/>
      </bottom>
      <diagonal/>
    </border>
    <border>
      <left style="hair">
        <color indexed="64"/>
      </left>
      <right/>
      <top style="double">
        <color theme="0" tint="-0.34998626667073579"/>
      </top>
      <bottom style="double">
        <color indexed="64"/>
      </bottom>
      <diagonal/>
    </border>
    <border>
      <left/>
      <right/>
      <top style="double">
        <color theme="0" tint="-0.34998626667073579"/>
      </top>
      <bottom style="double">
        <color indexed="64"/>
      </bottom>
      <diagonal/>
    </border>
    <border>
      <left/>
      <right/>
      <top style="double">
        <color theme="0" tint="-0.34998626667073579"/>
      </top>
      <bottom/>
      <diagonal/>
    </border>
    <border>
      <left style="hair">
        <color theme="0" tint="-0.34998626667073579"/>
      </left>
      <right/>
      <top style="hair">
        <color theme="0" tint="-0.34998626667073579"/>
      </top>
      <bottom style="double">
        <color theme="0" tint="-0.34998626667073579"/>
      </bottom>
      <diagonal/>
    </border>
    <border>
      <left/>
      <right style="hair">
        <color theme="0" tint="-0.34998626667073579"/>
      </right>
      <top style="hair">
        <color theme="0" tint="-0.34998626667073579"/>
      </top>
      <bottom style="double">
        <color theme="0" tint="-0.34998626667073579"/>
      </bottom>
      <diagonal/>
    </border>
    <border>
      <left style="hair">
        <color theme="0" tint="-0.34998626667073579"/>
      </left>
      <right style="thin">
        <color theme="0" tint="-0.34998626667073579"/>
      </right>
      <top style="hair">
        <color theme="0" tint="-0.34998626667073579"/>
      </top>
      <bottom style="double">
        <color theme="0" tint="-0.34998626667073579"/>
      </bottom>
      <diagonal/>
    </border>
    <border>
      <left style="thin">
        <color theme="0" tint="-0.34998626667073579"/>
      </left>
      <right style="hair">
        <color theme="0" tint="-0.34998626667073579"/>
      </right>
      <top style="hair">
        <color theme="0" tint="-0.34998626667073579"/>
      </top>
      <bottom style="double">
        <color theme="0" tint="-0.34998626667073579"/>
      </bottom>
      <diagonal/>
    </border>
    <border>
      <left style="medium">
        <color auto="1"/>
      </left>
      <right style="medium">
        <color auto="1"/>
      </right>
      <top style="medium">
        <color auto="1"/>
      </top>
      <bottom style="mediumDashed">
        <color auto="1"/>
      </bottom>
      <diagonal/>
    </border>
    <border>
      <left style="thick">
        <color theme="0"/>
      </left>
      <right style="thick">
        <color theme="0"/>
      </right>
      <top style="thick">
        <color theme="0"/>
      </top>
      <bottom style="thick">
        <color theme="0"/>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5" fillId="0" borderId="0" xfId="1" applyFont="1" applyAlignment="1">
      <alignment horizontal="left"/>
    </xf>
    <xf numFmtId="0" fontId="5" fillId="0" borderId="0" xfId="0" applyFont="1" applyAlignment="1">
      <alignment horizontal="left"/>
    </xf>
    <xf numFmtId="0" fontId="0" fillId="3" borderId="1" xfId="0" applyFill="1" applyBorder="1" applyAlignment="1">
      <alignment horizontal="left" vertical="center"/>
    </xf>
    <xf numFmtId="0" fontId="3" fillId="3" borderId="2" xfId="0" applyFont="1"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4" borderId="1" xfId="0" applyFill="1" applyBorder="1" applyAlignment="1">
      <alignment horizontal="left" vertical="center"/>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3" borderId="4" xfId="0" applyFill="1" applyBorder="1" applyAlignment="1">
      <alignment horizontal="left" vertical="center"/>
    </xf>
    <xf numFmtId="0" fontId="7" fillId="4" borderId="4" xfId="0" applyFont="1" applyFill="1" applyBorder="1"/>
    <xf numFmtId="0" fontId="0" fillId="4" borderId="0" xfId="0" applyFill="1" applyBorder="1" applyAlignment="1">
      <alignment horizontal="left" vertical="center"/>
    </xf>
    <xf numFmtId="0" fontId="7" fillId="4" borderId="0" xfId="0" applyFont="1" applyFill="1" applyBorder="1"/>
    <xf numFmtId="0" fontId="0" fillId="4" borderId="5" xfId="0" applyFill="1" applyBorder="1" applyAlignment="1">
      <alignment horizontal="left" vertical="center"/>
    </xf>
    <xf numFmtId="0" fontId="0" fillId="4" borderId="4" xfId="0" applyFill="1" applyBorder="1" applyAlignment="1">
      <alignment horizontal="left" vertical="center"/>
    </xf>
    <xf numFmtId="0" fontId="0" fillId="3" borderId="6" xfId="0" applyFill="1" applyBorder="1" applyAlignment="1">
      <alignment horizontal="left" vertical="center"/>
    </xf>
    <xf numFmtId="0" fontId="3" fillId="3" borderId="7" xfId="0" applyFont="1"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8" xfId="0" applyFill="1" applyBorder="1" applyAlignment="1">
      <alignment horizontal="left" vertical="center"/>
    </xf>
    <xf numFmtId="0" fontId="0" fillId="0" borderId="1" xfId="0" applyBorder="1" applyAlignment="1">
      <alignment horizontal="left" vertical="center"/>
    </xf>
    <xf numFmtId="0" fontId="3"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 fillId="0" borderId="4" xfId="0" applyFont="1" applyBorder="1" applyAlignment="1">
      <alignment horizontal="left" vertical="center"/>
    </xf>
    <xf numFmtId="0" fontId="0" fillId="0" borderId="0" xfId="0" applyAlignment="1">
      <alignment horizontal="right" vertical="center"/>
    </xf>
    <xf numFmtId="0" fontId="7" fillId="0" borderId="0" xfId="0" applyFont="1" applyBorder="1" applyAlignment="1">
      <alignment vertical="center"/>
    </xf>
    <xf numFmtId="0" fontId="0" fillId="0" borderId="0" xfId="0" applyBorder="1" applyAlignment="1">
      <alignment horizontal="right" vertical="center"/>
    </xf>
    <xf numFmtId="0" fontId="8" fillId="5" borderId="0" xfId="0" applyNumberFormat="1" applyFont="1" applyFill="1" applyAlignment="1" applyProtection="1">
      <alignment vertical="center"/>
      <protection locked="0"/>
    </xf>
    <xf numFmtId="0" fontId="0" fillId="0" borderId="6" xfId="0" applyBorder="1" applyAlignment="1">
      <alignment horizontal="left" vertical="center"/>
    </xf>
    <xf numFmtId="0" fontId="3" fillId="0" borderId="7"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7" fillId="0" borderId="0" xfId="0" applyFont="1" applyBorder="1"/>
    <xf numFmtId="0" fontId="11" fillId="0" borderId="0" xfId="0" applyFont="1" applyBorder="1"/>
    <xf numFmtId="0" fontId="3" fillId="0" borderId="0" xfId="0" applyFont="1" applyBorder="1" applyAlignment="1">
      <alignment horizontal="left" vertical="center"/>
    </xf>
    <xf numFmtId="0" fontId="1" fillId="0" borderId="2" xfId="0" applyFont="1" applyBorder="1" applyAlignment="1">
      <alignment horizontal="left" vertical="center"/>
    </xf>
    <xf numFmtId="0" fontId="0" fillId="0" borderId="2" xfId="0" applyFont="1" applyBorder="1"/>
    <xf numFmtId="0" fontId="7" fillId="0" borderId="2"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7" fillId="0" borderId="0" xfId="0" applyFont="1" applyBorder="1" applyAlignment="1">
      <alignment horizontal="left" vertical="center"/>
    </xf>
    <xf numFmtId="0" fontId="0" fillId="0" borderId="1" xfId="0" applyFont="1" applyBorder="1" applyAlignment="1">
      <alignment horizontal="left" vertical="center"/>
    </xf>
    <xf numFmtId="0" fontId="7" fillId="0" borderId="4"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8" xfId="0" applyBorder="1" applyAlignment="1">
      <alignment horizontal="right" vertical="center"/>
    </xf>
    <xf numFmtId="0" fontId="0" fillId="0" borderId="4" xfId="0" applyFont="1" applyBorder="1" applyAlignment="1">
      <alignment horizontal="left" vertical="center"/>
    </xf>
    <xf numFmtId="0" fontId="0" fillId="0" borderId="7" xfId="0" applyBorder="1" applyAlignment="1">
      <alignment horizontal="right" vertical="center"/>
    </xf>
    <xf numFmtId="0" fontId="0" fillId="0" borderId="20" xfId="0" applyBorder="1" applyAlignment="1">
      <alignment horizontal="left" vertical="center"/>
    </xf>
    <xf numFmtId="0" fontId="3" fillId="0" borderId="18" xfId="0" applyFont="1" applyBorder="1" applyAlignment="1">
      <alignment horizontal="left" vertical="center"/>
    </xf>
    <xf numFmtId="0" fontId="7" fillId="0" borderId="0" xfId="0" applyFont="1" applyAlignment="1">
      <alignment horizontal="left" vertical="center"/>
    </xf>
    <xf numFmtId="0" fontId="0" fillId="0" borderId="0" xfId="0" applyFill="1" applyBorder="1" applyAlignment="1">
      <alignment horizontal="left" vertical="center"/>
    </xf>
    <xf numFmtId="0" fontId="1" fillId="0" borderId="2" xfId="0" applyFont="1" applyBorder="1"/>
    <xf numFmtId="0" fontId="3" fillId="0" borderId="2" xfId="0" applyFont="1" applyFill="1" applyBorder="1" applyAlignment="1">
      <alignment horizontal="right" vertical="center"/>
    </xf>
    <xf numFmtId="0" fontId="10" fillId="0" borderId="2" xfId="0" applyFont="1" applyBorder="1"/>
    <xf numFmtId="0" fontId="13" fillId="0" borderId="0" xfId="0" applyFont="1" applyBorder="1" applyAlignment="1">
      <alignment vertical="center" wrapText="1"/>
    </xf>
    <xf numFmtId="0" fontId="0" fillId="6" borderId="1" xfId="0" applyFill="1" applyBorder="1" applyAlignment="1">
      <alignment horizontal="left" vertical="center"/>
    </xf>
    <xf numFmtId="0" fontId="3" fillId="6" borderId="2" xfId="0" applyFont="1" applyFill="1" applyBorder="1" applyAlignment="1">
      <alignment horizontal="left" vertical="center"/>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1" fillId="6" borderId="0" xfId="0" applyFont="1" applyFill="1" applyBorder="1"/>
    <xf numFmtId="0" fontId="0" fillId="6" borderId="0" xfId="0" applyFill="1" applyBorder="1" applyAlignment="1">
      <alignment horizontal="left" vertical="center"/>
    </xf>
    <xf numFmtId="0" fontId="0" fillId="6" borderId="0" xfId="0" applyFont="1" applyFill="1" applyBorder="1"/>
    <xf numFmtId="0" fontId="0" fillId="6" borderId="0" xfId="0" applyFill="1" applyAlignment="1">
      <alignment horizontal="left" vertical="center"/>
    </xf>
    <xf numFmtId="0" fontId="0" fillId="6" borderId="6" xfId="0" applyFill="1" applyBorder="1" applyAlignment="1">
      <alignment horizontal="left" vertical="center"/>
    </xf>
    <xf numFmtId="0" fontId="3" fillId="6" borderId="7" xfId="0" applyFont="1" applyFill="1" applyBorder="1" applyAlignment="1">
      <alignment horizontal="lef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0" fillId="4" borderId="17" xfId="0" applyFill="1" applyBorder="1" applyAlignment="1" applyProtection="1">
      <alignment horizontal="left" vertical="center"/>
    </xf>
    <xf numFmtId="0" fontId="1" fillId="4" borderId="18" xfId="0" applyFont="1" applyFill="1" applyBorder="1" applyAlignment="1" applyProtection="1">
      <alignment horizontal="left" vertical="center"/>
    </xf>
    <xf numFmtId="0" fontId="0" fillId="4" borderId="18" xfId="0" applyFill="1" applyBorder="1" applyAlignment="1" applyProtection="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0" fillId="4" borderId="1" xfId="0" applyFill="1" applyBorder="1" applyAlignment="1" applyProtection="1">
      <alignment horizontal="left" vertical="center"/>
    </xf>
    <xf numFmtId="0" fontId="7" fillId="4" borderId="0" xfId="0" applyFont="1" applyFill="1" applyAlignment="1" applyProtection="1">
      <alignment horizontal="left" vertical="center"/>
    </xf>
    <xf numFmtId="0" fontId="0" fillId="4" borderId="0" xfId="0" applyFill="1" applyAlignment="1" applyProtection="1">
      <alignment horizontal="left" vertical="center"/>
    </xf>
    <xf numFmtId="0" fontId="0" fillId="4" borderId="0" xfId="0" applyFill="1" applyAlignment="1">
      <alignment horizontal="left" vertical="center"/>
    </xf>
    <xf numFmtId="0" fontId="7" fillId="4" borderId="0" xfId="0" applyFont="1" applyFill="1" applyBorder="1" applyAlignment="1">
      <alignment horizontal="left" vertical="center"/>
    </xf>
    <xf numFmtId="0" fontId="7" fillId="4" borderId="0" xfId="0" applyFont="1" applyFill="1" applyAlignment="1">
      <alignment horizontal="left" vertical="center"/>
    </xf>
    <xf numFmtId="0" fontId="7" fillId="4" borderId="2" xfId="0" applyFont="1" applyFill="1" applyBorder="1" applyAlignment="1">
      <alignment horizontal="left" vertical="center"/>
    </xf>
    <xf numFmtId="0" fontId="10" fillId="4" borderId="0" xfId="0" applyFont="1" applyFill="1" applyBorder="1" applyAlignment="1">
      <alignment horizontal="left" vertical="center"/>
    </xf>
    <xf numFmtId="0" fontId="0" fillId="4" borderId="4" xfId="0" applyFill="1" applyBorder="1" applyAlignment="1" applyProtection="1">
      <alignment horizontal="left" vertical="center"/>
    </xf>
    <xf numFmtId="0" fontId="0" fillId="4" borderId="0" xfId="0" applyFill="1" applyAlignment="1" applyProtection="1">
      <alignment vertical="center" wrapText="1"/>
    </xf>
    <xf numFmtId="49" fontId="8" fillId="4" borderId="0" xfId="0" applyNumberFormat="1" applyFont="1" applyFill="1" applyBorder="1" applyAlignment="1" applyProtection="1">
      <alignment vertical="top" wrapText="1"/>
    </xf>
    <xf numFmtId="0" fontId="0" fillId="0" borderId="0" xfId="0" applyAlignment="1" applyProtection="1">
      <alignment horizontal="left" vertical="center"/>
    </xf>
    <xf numFmtId="0" fontId="0" fillId="4" borderId="6" xfId="0" applyFill="1" applyBorder="1" applyAlignment="1" applyProtection="1">
      <alignment horizontal="left" vertical="center"/>
    </xf>
    <xf numFmtId="0" fontId="3" fillId="4" borderId="7" xfId="0" applyFont="1" applyFill="1" applyBorder="1" applyAlignment="1" applyProtection="1">
      <alignment horizontal="left" vertical="center"/>
    </xf>
    <xf numFmtId="0" fontId="0" fillId="4" borderId="7" xfId="0" applyFill="1" applyBorder="1" applyAlignment="1" applyProtection="1">
      <alignment horizontal="left" vertical="center"/>
    </xf>
    <xf numFmtId="0" fontId="0" fillId="4" borderId="8" xfId="0" applyFill="1" applyBorder="1" applyAlignment="1" applyProtection="1">
      <alignment horizontal="left" vertical="center"/>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16" fillId="4" borderId="18" xfId="0" applyFont="1" applyFill="1" applyBorder="1" applyAlignment="1">
      <alignment horizontal="left" vertical="center"/>
    </xf>
    <xf numFmtId="0" fontId="13" fillId="4" borderId="18" xfId="0" applyFont="1" applyFill="1" applyBorder="1" applyAlignment="1">
      <alignment vertical="top" wrapText="1"/>
    </xf>
    <xf numFmtId="0" fontId="13" fillId="4" borderId="3" xfId="0" applyFont="1" applyFill="1" applyBorder="1" applyAlignment="1">
      <alignment horizontal="left" vertical="top" wrapText="1"/>
    </xf>
    <xf numFmtId="0" fontId="0" fillId="4" borderId="20" xfId="0" applyFill="1" applyBorder="1" applyAlignment="1">
      <alignment horizontal="left" vertical="center"/>
    </xf>
    <xf numFmtId="0" fontId="1"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21" xfId="0" applyBorder="1" applyAlignment="1">
      <alignment horizontal="left" vertical="center"/>
    </xf>
    <xf numFmtId="0" fontId="0" fillId="0" borderId="4" xfId="0" applyFill="1" applyBorder="1" applyAlignment="1">
      <alignment horizontal="left" vertical="center"/>
    </xf>
    <xf numFmtId="0" fontId="3" fillId="0" borderId="20" xfId="0" applyFont="1" applyFill="1" applyBorder="1" applyAlignment="1">
      <alignment textRotation="90"/>
    </xf>
    <xf numFmtId="0" fontId="18" fillId="0" borderId="0" xfId="0" applyFont="1" applyFill="1" applyBorder="1" applyAlignment="1">
      <alignment horizontal="left" vertical="center"/>
    </xf>
    <xf numFmtId="0" fontId="0" fillId="4" borderId="5" xfId="0" applyFill="1" applyBorder="1" applyAlignment="1">
      <alignment horizontal="center" textRotation="90"/>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8" xfId="0" applyFill="1" applyBorder="1" applyAlignment="1">
      <alignment vertical="center"/>
    </xf>
    <xf numFmtId="0" fontId="18" fillId="0" borderId="28" xfId="0" applyFont="1" applyFill="1" applyBorder="1" applyAlignment="1">
      <alignment horizontal="left" vertical="center"/>
    </xf>
    <xf numFmtId="0" fontId="1" fillId="0" borderId="28" xfId="0" applyFont="1" applyFill="1" applyBorder="1" applyAlignment="1">
      <alignment horizontal="left" vertical="center"/>
    </xf>
    <xf numFmtId="0" fontId="20" fillId="4" borderId="29" xfId="0" applyFont="1" applyFill="1" applyBorder="1" applyAlignment="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30" xfId="0" applyNumberFormat="1" applyFont="1" applyFill="1" applyBorder="1" applyAlignment="1" applyProtection="1">
      <alignment horizontal="center" vertical="center"/>
      <protection locked="0"/>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22" fillId="5" borderId="33" xfId="0" applyNumberFormat="1" applyFont="1" applyFill="1" applyBorder="1" applyAlignment="1" applyProtection="1">
      <alignment horizontal="center" vertical="center"/>
      <protection locked="0"/>
    </xf>
    <xf numFmtId="0" fontId="22" fillId="5" borderId="34" xfId="0" applyNumberFormat="1" applyFont="1" applyFill="1" applyBorder="1" applyAlignment="1" applyProtection="1">
      <alignment horizontal="center" vertical="center"/>
      <protection locked="0"/>
    </xf>
    <xf numFmtId="0" fontId="0" fillId="4" borderId="5" xfId="0"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22" fillId="5" borderId="37" xfId="0" applyNumberFormat="1" applyFont="1" applyFill="1" applyBorder="1" applyAlignment="1" applyProtection="1">
      <alignment horizontal="center" vertical="center"/>
      <protection locked="0"/>
    </xf>
    <xf numFmtId="0" fontId="22" fillId="5" borderId="38" xfId="0" applyNumberFormat="1" applyFont="1" applyFill="1" applyBorder="1" applyAlignment="1" applyProtection="1">
      <alignment horizontal="center" vertical="center"/>
      <protection locked="0"/>
    </xf>
    <xf numFmtId="0" fontId="22" fillId="7" borderId="37" xfId="0" applyNumberFormat="1" applyFont="1" applyFill="1" applyBorder="1" applyAlignment="1" applyProtection="1">
      <alignment horizontal="center" vertical="center"/>
      <protection locked="0"/>
    </xf>
    <xf numFmtId="0" fontId="0" fillId="0" borderId="7" xfId="0" applyFill="1" applyBorder="1" applyAlignment="1">
      <alignment horizontal="left" vertical="center"/>
    </xf>
    <xf numFmtId="0" fontId="22" fillId="5" borderId="41" xfId="0" applyNumberFormat="1" applyFont="1" applyFill="1" applyBorder="1" applyAlignment="1" applyProtection="1">
      <alignment horizontal="center" vertical="center"/>
      <protection locked="0"/>
    </xf>
    <xf numFmtId="0" fontId="22" fillId="5" borderId="42" xfId="0" applyNumberFormat="1" applyFont="1" applyFill="1" applyBorder="1" applyAlignment="1" applyProtection="1">
      <alignment horizontal="center" vertical="center"/>
      <protection locked="0"/>
    </xf>
    <xf numFmtId="0" fontId="0" fillId="0" borderId="18" xfId="0" applyFill="1" applyBorder="1" applyAlignment="1">
      <alignment vertical="center"/>
    </xf>
    <xf numFmtId="0" fontId="23" fillId="0" borderId="47" xfId="0" applyFont="1" applyBorder="1" applyAlignment="1">
      <alignment horizontal="center" vertical="center"/>
    </xf>
    <xf numFmtId="0" fontId="0" fillId="4" borderId="48" xfId="0" applyFill="1" applyBorder="1" applyAlignment="1">
      <alignment vertical="center"/>
    </xf>
    <xf numFmtId="0" fontId="0" fillId="4" borderId="18" xfId="0" applyFill="1" applyBorder="1" applyAlignment="1">
      <alignment vertical="center"/>
    </xf>
    <xf numFmtId="0" fontId="0" fillId="4" borderId="49" xfId="0" applyFill="1" applyBorder="1" applyAlignment="1">
      <alignment vertical="center"/>
    </xf>
    <xf numFmtId="0" fontId="1" fillId="4" borderId="19" xfId="0" applyFont="1" applyFill="1" applyBorder="1" applyAlignment="1">
      <alignment horizontal="right" vertical="center"/>
    </xf>
    <xf numFmtId="0" fontId="0" fillId="0" borderId="5" xfId="0" applyBorder="1" applyAlignment="1">
      <alignment horizontal="right" vertical="center"/>
    </xf>
    <xf numFmtId="0" fontId="1" fillId="4" borderId="4" xfId="0" applyFont="1" applyFill="1" applyBorder="1" applyAlignment="1">
      <alignment horizontal="left" vertical="center"/>
    </xf>
    <xf numFmtId="0" fontId="0" fillId="0" borderId="7" xfId="0" applyBorder="1"/>
    <xf numFmtId="0" fontId="0" fillId="4" borderId="7" xfId="0" applyFill="1" applyBorder="1" applyAlignment="1">
      <alignment horizontal="right" vertical="center"/>
    </xf>
    <xf numFmtId="0" fontId="8" fillId="4" borderId="7" xfId="0" applyNumberFormat="1" applyFont="1" applyFill="1" applyBorder="1" applyAlignment="1" applyProtection="1">
      <alignment horizontal="right"/>
      <protection locked="0"/>
    </xf>
    <xf numFmtId="0" fontId="0" fillId="4" borderId="7" xfId="0" applyFill="1" applyBorder="1"/>
    <xf numFmtId="0" fontId="0" fillId="0" borderId="53" xfId="0" applyBorder="1" applyAlignment="1">
      <alignment horizontal="left" vertical="center"/>
    </xf>
    <xf numFmtId="0" fontId="0" fillId="0" borderId="54" xfId="0" applyBorder="1" applyAlignment="1">
      <alignment horizontal="left" vertical="center"/>
    </xf>
    <xf numFmtId="0" fontId="0" fillId="4" borderId="20" xfId="0" applyFill="1" applyBorder="1" applyAlignment="1">
      <alignment horizontal="right" vertical="center"/>
    </xf>
    <xf numFmtId="0" fontId="25" fillId="0" borderId="0" xfId="0" applyFont="1" applyBorder="1" applyAlignment="1">
      <alignment vertical="top" wrapText="1"/>
    </xf>
    <xf numFmtId="0" fontId="25" fillId="0" borderId="53" xfId="0" applyFont="1" applyBorder="1" applyAlignment="1">
      <alignment vertical="top" wrapText="1"/>
    </xf>
    <xf numFmtId="0" fontId="25" fillId="0" borderId="54" xfId="0" applyFont="1" applyBorder="1" applyAlignment="1">
      <alignment vertical="top"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8" xfId="0" applyBorder="1" applyAlignment="1">
      <alignment horizontal="right" vertical="center"/>
    </xf>
    <xf numFmtId="0" fontId="1" fillId="4" borderId="2" xfId="0" applyFont="1" applyFill="1" applyBorder="1" applyAlignment="1">
      <alignment horizontal="left" vertical="center"/>
    </xf>
    <xf numFmtId="0" fontId="0" fillId="4" borderId="0" xfId="0" applyFill="1" applyBorder="1" applyAlignment="1">
      <alignment horizontal="right" vertical="center"/>
    </xf>
    <xf numFmtId="0" fontId="0" fillId="4" borderId="5" xfId="0" applyFill="1" applyBorder="1" applyAlignment="1">
      <alignment horizontal="right" vertical="center"/>
    </xf>
    <xf numFmtId="0" fontId="25" fillId="4" borderId="7" xfId="0" applyFont="1" applyFill="1" applyBorder="1" applyAlignment="1">
      <alignment horizontal="left" vertical="top" wrapText="1"/>
    </xf>
    <xf numFmtId="0" fontId="25" fillId="4" borderId="8" xfId="0" applyFont="1" applyFill="1" applyBorder="1" applyAlignment="1">
      <alignment horizontal="left" vertical="top" wrapText="1"/>
    </xf>
    <xf numFmtId="0" fontId="25" fillId="0" borderId="0" xfId="0" applyFont="1" applyAlignment="1">
      <alignment horizontal="left" vertical="top" wrapText="1"/>
    </xf>
    <xf numFmtId="0" fontId="16" fillId="0" borderId="2" xfId="0" applyFont="1" applyBorder="1"/>
    <xf numFmtId="0" fontId="8" fillId="0" borderId="0" xfId="0" applyNumberFormat="1" applyFont="1" applyFill="1" applyBorder="1" applyAlignment="1" applyProtection="1">
      <alignment horizontal="left" vertical="center"/>
      <protection locked="0"/>
    </xf>
    <xf numFmtId="0" fontId="13" fillId="0" borderId="0" xfId="0" applyFont="1" applyBorder="1" applyAlignment="1">
      <alignment horizontal="left" vertical="center"/>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7" fillId="0" borderId="0" xfId="0" applyFont="1" applyBorder="1" applyAlignment="1">
      <alignment horizontal="left" vertical="center"/>
    </xf>
    <xf numFmtId="0" fontId="3" fillId="0" borderId="0" xfId="0" applyFont="1"/>
    <xf numFmtId="0" fontId="7" fillId="4" borderId="0" xfId="0" applyFont="1" applyFill="1" applyBorder="1" applyAlignment="1">
      <alignment horizontal="right"/>
    </xf>
    <xf numFmtId="0" fontId="7" fillId="4"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34" fillId="0" borderId="0" xfId="0" applyFont="1" applyFill="1" applyBorder="1" applyAlignment="1" applyProtection="1">
      <alignment horizontal="left" vertical="center"/>
    </xf>
    <xf numFmtId="0" fontId="15" fillId="0" borderId="0" xfId="0" applyFont="1" applyAlignment="1">
      <alignment horizontal="left" vertical="center"/>
    </xf>
    <xf numFmtId="0" fontId="15" fillId="0" borderId="0" xfId="0" applyFont="1" applyBorder="1" applyAlignment="1" applyProtection="1">
      <alignment horizontal="right" vertical="center"/>
    </xf>
    <xf numFmtId="0" fontId="35" fillId="0" borderId="0" xfId="0" applyFont="1" applyAlignment="1">
      <alignment horizontal="left" vertical="center"/>
    </xf>
    <xf numFmtId="0" fontId="1" fillId="4" borderId="2" xfId="0" applyFont="1" applyFill="1" applyBorder="1" applyAlignment="1">
      <alignment vertical="center" wrapText="1"/>
    </xf>
    <xf numFmtId="0" fontId="0" fillId="0" borderId="0" xfId="0" applyAlignment="1">
      <alignment horizontal="left" vertical="top"/>
    </xf>
    <xf numFmtId="0" fontId="0" fillId="0" borderId="0" xfId="0" applyAlignment="1">
      <alignment horizontal="right" vertical="top"/>
    </xf>
    <xf numFmtId="0" fontId="0" fillId="4" borderId="63" xfId="0" applyFill="1" applyBorder="1" applyAlignment="1">
      <alignment horizontal="left" vertical="center"/>
    </xf>
    <xf numFmtId="0" fontId="0" fillId="0" borderId="9" xfId="0" applyBorder="1" applyAlignment="1">
      <alignment horizontal="left" vertical="center"/>
    </xf>
    <xf numFmtId="0" fontId="0" fillId="4" borderId="64" xfId="0" applyFill="1"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4" xfId="0" applyFill="1" applyBorder="1" applyAlignment="1">
      <alignment horizontal="left" vertical="top"/>
    </xf>
    <xf numFmtId="0" fontId="0" fillId="4" borderId="37" xfId="0" applyFill="1" applyBorder="1" applyAlignment="1">
      <alignment horizontal="left" vertical="top"/>
    </xf>
    <xf numFmtId="0" fontId="0" fillId="0" borderId="14" xfId="0" applyBorder="1" applyAlignment="1">
      <alignment horizontal="left" vertical="top"/>
    </xf>
    <xf numFmtId="0" fontId="0" fillId="0" borderId="5" xfId="0"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8" borderId="0" xfId="0" applyFill="1" applyAlignment="1">
      <alignment horizontal="left" vertical="center"/>
    </xf>
    <xf numFmtId="0" fontId="3" fillId="8" borderId="0" xfId="0" applyFont="1" applyFill="1" applyAlignment="1">
      <alignment horizontal="left" vertical="top" wrapText="1"/>
    </xf>
    <xf numFmtId="0" fontId="2" fillId="8" borderId="0" xfId="0" applyFont="1" applyFill="1" applyAlignment="1">
      <alignment horizontal="left" vertical="center" wrapText="1"/>
    </xf>
    <xf numFmtId="0" fontId="3" fillId="0" borderId="0" xfId="0" applyFont="1" applyAlignment="1">
      <alignment horizontal="left" vertical="top" wrapText="1"/>
    </xf>
    <xf numFmtId="0" fontId="3" fillId="0" borderId="4" xfId="0" applyFont="1" applyFill="1" applyBorder="1" applyAlignment="1">
      <alignment horizontal="lef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right"/>
    </xf>
    <xf numFmtId="0" fontId="38" fillId="0" borderId="0" xfId="0" applyFont="1"/>
    <xf numFmtId="0" fontId="3" fillId="0" borderId="5" xfId="0" applyFont="1" applyFill="1" applyBorder="1" applyAlignment="1">
      <alignment horizontal="left" vertical="center"/>
    </xf>
    <xf numFmtId="0" fontId="3" fillId="4" borderId="2" xfId="0" applyFont="1" applyFill="1" applyBorder="1" applyAlignment="1">
      <alignment horizontal="left" vertical="center"/>
    </xf>
    <xf numFmtId="0" fontId="0" fillId="4" borderId="2" xfId="0" applyFill="1" applyBorder="1" applyAlignment="1">
      <alignment horizontal="left"/>
    </xf>
    <xf numFmtId="0" fontId="1" fillId="4" borderId="0" xfId="0" applyFont="1" applyFill="1" applyBorder="1" applyAlignment="1">
      <alignment horizontal="left" vertical="center"/>
    </xf>
    <xf numFmtId="0" fontId="13" fillId="4" borderId="0" xfId="0" applyFont="1" applyFill="1" applyBorder="1" applyAlignment="1">
      <alignment vertical="top"/>
    </xf>
    <xf numFmtId="0" fontId="0" fillId="4" borderId="0" xfId="0" applyFont="1" applyFill="1" applyBorder="1" applyAlignment="1">
      <alignment horizontal="left" vertical="center"/>
    </xf>
    <xf numFmtId="0" fontId="0" fillId="4" borderId="0" xfId="0" applyFont="1" applyFill="1" applyBorder="1" applyAlignment="1">
      <alignment horizontal="right" vertical="center"/>
    </xf>
    <xf numFmtId="0" fontId="0" fillId="4" borderId="0" xfId="0" applyFont="1" applyFill="1" applyAlignment="1">
      <alignment horizontal="right" vertical="center"/>
    </xf>
    <xf numFmtId="0" fontId="0" fillId="4" borderId="0" xfId="0" applyFont="1" applyFill="1" applyAlignment="1">
      <alignment horizontal="left" vertical="center"/>
    </xf>
    <xf numFmtId="0" fontId="3" fillId="4" borderId="0" xfId="0" applyFont="1" applyFill="1" applyAlignment="1">
      <alignment horizontal="left" vertical="center"/>
    </xf>
    <xf numFmtId="0" fontId="13" fillId="4" borderId="7" xfId="0" applyFont="1" applyFill="1" applyBorder="1" applyAlignment="1">
      <alignment vertical="top" wrapText="1"/>
    </xf>
    <xf numFmtId="0" fontId="39" fillId="0" borderId="0" xfId="0" applyFont="1" applyAlignment="1">
      <alignment vertical="center"/>
    </xf>
    <xf numFmtId="0" fontId="40" fillId="0" borderId="0" xfId="0" applyFont="1" applyAlignment="1">
      <alignment vertical="top" wrapText="1"/>
    </xf>
    <xf numFmtId="0" fontId="40" fillId="0" borderId="0" xfId="0" applyFont="1" applyAlignment="1">
      <alignment horizontal="left" vertical="top" wrapText="1"/>
    </xf>
    <xf numFmtId="0" fontId="5" fillId="0" borderId="0" xfId="2" applyFont="1" applyAlignment="1" applyProtection="1">
      <alignment horizontal="left"/>
    </xf>
    <xf numFmtId="0" fontId="16" fillId="4" borderId="2" xfId="0" applyFont="1" applyFill="1" applyBorder="1" applyAlignment="1">
      <alignment horizontal="left" vertical="center"/>
    </xf>
    <xf numFmtId="0" fontId="13" fillId="4" borderId="2" xfId="0" applyFont="1" applyFill="1" applyBorder="1" applyAlignment="1">
      <alignment vertical="top" wrapText="1"/>
    </xf>
    <xf numFmtId="0" fontId="16" fillId="4" borderId="0" xfId="0" applyFont="1" applyFill="1" applyBorder="1" applyAlignment="1">
      <alignment horizontal="left" vertical="center"/>
    </xf>
    <xf numFmtId="0" fontId="13" fillId="4" borderId="0" xfId="0" applyFont="1" applyFill="1" applyBorder="1" applyAlignment="1">
      <alignment vertical="top" wrapText="1"/>
    </xf>
    <xf numFmtId="0" fontId="13" fillId="4" borderId="5" xfId="0" applyFont="1" applyFill="1" applyBorder="1" applyAlignment="1">
      <alignment horizontal="left" vertical="top" wrapText="1"/>
    </xf>
    <xf numFmtId="0" fontId="1" fillId="4" borderId="0" xfId="0" applyFont="1" applyFill="1" applyBorder="1" applyAlignment="1" applyProtection="1">
      <alignment horizontal="left" vertical="center"/>
    </xf>
    <xf numFmtId="0" fontId="0" fillId="4" borderId="0" xfId="0" quotePrefix="1" applyFill="1" applyBorder="1" applyAlignment="1" applyProtection="1">
      <alignment horizontal="left" vertical="center"/>
    </xf>
    <xf numFmtId="0" fontId="0" fillId="4" borderId="0" xfId="0" applyFill="1" applyBorder="1" applyAlignment="1" applyProtection="1">
      <alignment horizontal="right" vertical="center"/>
    </xf>
    <xf numFmtId="0" fontId="0" fillId="4" borderId="0" xfId="0" applyFill="1" applyBorder="1" applyAlignment="1" applyProtection="1">
      <alignment horizontal="left" vertical="center"/>
    </xf>
    <xf numFmtId="0" fontId="1" fillId="4" borderId="65" xfId="0" applyNumberFormat="1" applyFont="1" applyFill="1" applyBorder="1" applyAlignment="1">
      <alignment horizontal="center" vertical="center"/>
    </xf>
    <xf numFmtId="0" fontId="0" fillId="4" borderId="5" xfId="0" applyFill="1" applyBorder="1" applyAlignment="1" applyProtection="1">
      <alignment horizontal="left" vertical="center"/>
    </xf>
    <xf numFmtId="0" fontId="42" fillId="4" borderId="0" xfId="0" applyFont="1" applyFill="1" applyBorder="1" applyAlignment="1" applyProtection="1">
      <alignment horizontal="left" vertical="center"/>
    </xf>
    <xf numFmtId="0" fontId="43" fillId="4" borderId="0" xfId="0" applyFont="1" applyFill="1" applyBorder="1" applyAlignment="1" applyProtection="1">
      <alignment horizontal="left" vertical="center"/>
    </xf>
    <xf numFmtId="0" fontId="0" fillId="4" borderId="0" xfId="0" quotePrefix="1" applyFill="1" applyAlignment="1">
      <alignment horizontal="left" vertical="center"/>
    </xf>
    <xf numFmtId="0" fontId="0" fillId="4" borderId="0" xfId="0" quotePrefix="1" applyFill="1" applyBorder="1" applyAlignment="1" applyProtection="1">
      <alignment horizontal="right" vertical="center"/>
    </xf>
    <xf numFmtId="0" fontId="0" fillId="4" borderId="53" xfId="0" applyFill="1" applyBorder="1" applyAlignment="1">
      <alignment horizontal="left" vertical="center"/>
    </xf>
    <xf numFmtId="0" fontId="0" fillId="4" borderId="7" xfId="0" applyFill="1" applyBorder="1" applyAlignment="1" applyProtection="1">
      <alignment horizontal="right" vertical="center"/>
    </xf>
    <xf numFmtId="0" fontId="8" fillId="4" borderId="7" xfId="0" applyNumberFormat="1" applyFont="1" applyFill="1" applyBorder="1" applyAlignment="1" applyProtection="1">
      <alignment horizontal="right"/>
    </xf>
    <xf numFmtId="0" fontId="0" fillId="4" borderId="7" xfId="0" applyFill="1" applyBorder="1" applyProtection="1"/>
    <xf numFmtId="0" fontId="0" fillId="0" borderId="53" xfId="0" applyBorder="1" applyAlignment="1" applyProtection="1">
      <alignment horizontal="left" vertical="center"/>
    </xf>
    <xf numFmtId="0" fontId="0" fillId="0" borderId="0" xfId="0" applyBorder="1" applyAlignment="1" applyProtection="1">
      <alignment horizontal="left" vertical="center"/>
    </xf>
    <xf numFmtId="0" fontId="0" fillId="0" borderId="54" xfId="0" applyBorder="1" applyAlignment="1" applyProtection="1">
      <alignment horizontal="left" vertical="center"/>
    </xf>
    <xf numFmtId="0" fontId="0" fillId="0" borderId="4" xfId="0" applyBorder="1" applyAlignment="1" applyProtection="1">
      <alignment horizontal="left" vertical="center"/>
    </xf>
    <xf numFmtId="0" fontId="0" fillId="4" borderId="20" xfId="0" applyFill="1" applyBorder="1" applyAlignment="1" applyProtection="1">
      <alignment horizontal="left" vertical="center"/>
    </xf>
    <xf numFmtId="0" fontId="1" fillId="0" borderId="4" xfId="0" applyFont="1" applyBorder="1" applyAlignment="1" applyProtection="1">
      <alignment horizontal="left" vertical="center"/>
    </xf>
    <xf numFmtId="0" fontId="0" fillId="0" borderId="0" xfId="0" applyBorder="1" applyAlignment="1" applyProtection="1">
      <alignment horizontal="right" vertical="center"/>
    </xf>
    <xf numFmtId="0" fontId="0" fillId="4" borderId="20" xfId="0" applyFill="1" applyBorder="1" applyAlignment="1" applyProtection="1">
      <alignment horizontal="right" vertical="center"/>
    </xf>
    <xf numFmtId="0" fontId="25" fillId="0" borderId="0" xfId="0" applyFont="1" applyBorder="1" applyAlignment="1" applyProtection="1">
      <alignment vertical="top" wrapText="1"/>
    </xf>
    <xf numFmtId="0" fontId="25" fillId="0" borderId="53" xfId="0" applyFont="1" applyBorder="1" applyAlignment="1" applyProtection="1">
      <alignment vertical="top" wrapText="1"/>
    </xf>
    <xf numFmtId="0" fontId="25" fillId="0" borderId="54" xfId="0" applyFont="1" applyBorder="1" applyAlignment="1" applyProtection="1">
      <alignment vertical="top" wrapText="1"/>
    </xf>
    <xf numFmtId="0" fontId="45" fillId="0" borderId="0" xfId="0" applyFont="1" applyBorder="1" applyAlignment="1" applyProtection="1">
      <alignment horizontal="left" vertical="top" wrapText="1"/>
    </xf>
    <xf numFmtId="0" fontId="3"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0" fillId="0" borderId="5" xfId="0" applyBorder="1"/>
    <xf numFmtId="0" fontId="0" fillId="0" borderId="20" xfId="0" applyBorder="1"/>
    <xf numFmtId="0" fontId="0" fillId="0" borderId="4" xfId="0" applyBorder="1"/>
    <xf numFmtId="0" fontId="0" fillId="0" borderId="72" xfId="0" applyFill="1" applyBorder="1" applyAlignment="1">
      <alignment horizontal="left" vertical="center"/>
    </xf>
    <xf numFmtId="0" fontId="20" fillId="0" borderId="29" xfId="0" applyFont="1" applyFill="1" applyBorder="1" applyAlignment="1">
      <alignment horizontal="center" vertical="center"/>
    </xf>
    <xf numFmtId="0" fontId="21" fillId="0" borderId="29" xfId="0" applyNumberFormat="1" applyFont="1" applyFill="1" applyBorder="1" applyAlignment="1" applyProtection="1">
      <alignment horizontal="center" vertical="center"/>
      <protection locked="0"/>
    </xf>
    <xf numFmtId="0" fontId="21" fillId="0" borderId="30" xfId="0" applyNumberFormat="1" applyFont="1" applyFill="1" applyBorder="1" applyAlignment="1" applyProtection="1">
      <alignment horizontal="center" vertical="center"/>
      <protection locked="0"/>
    </xf>
    <xf numFmtId="0" fontId="0" fillId="7" borderId="32" xfId="0" applyFill="1" applyBorder="1" applyAlignment="1" applyProtection="1">
      <alignment horizontal="left" vertical="center"/>
      <protection locked="0"/>
    </xf>
    <xf numFmtId="0" fontId="46" fillId="7" borderId="33" xfId="0" applyNumberFormat="1" applyFont="1" applyFill="1" applyBorder="1" applyAlignment="1" applyProtection="1">
      <alignment horizontal="center" vertical="center"/>
      <protection locked="0"/>
    </xf>
    <xf numFmtId="0" fontId="46" fillId="7" borderId="34" xfId="0" applyNumberFormat="1" applyFont="1" applyFill="1" applyBorder="1" applyAlignment="1" applyProtection="1">
      <alignment horizontal="center" vertical="center"/>
      <protection locked="0"/>
    </xf>
    <xf numFmtId="0" fontId="0" fillId="7" borderId="18" xfId="0" applyFill="1" applyBorder="1" applyAlignment="1" applyProtection="1">
      <alignment horizontal="left" vertical="center"/>
      <protection locked="0"/>
    </xf>
    <xf numFmtId="0" fontId="46" fillId="7" borderId="37" xfId="0" applyNumberFormat="1" applyFont="1" applyFill="1" applyBorder="1" applyAlignment="1" applyProtection="1">
      <alignment horizontal="center" vertical="center"/>
      <protection locked="0"/>
    </xf>
    <xf numFmtId="0" fontId="46" fillId="7" borderId="38" xfId="0" applyNumberFormat="1" applyFont="1" applyFill="1" applyBorder="1" applyAlignment="1" applyProtection="1">
      <alignment horizontal="center" vertical="center"/>
      <protection locked="0"/>
    </xf>
    <xf numFmtId="0" fontId="3" fillId="7" borderId="17" xfId="0" applyFont="1" applyFill="1" applyBorder="1" applyAlignment="1" applyProtection="1">
      <alignment horizontal="left" vertical="center"/>
      <protection locked="0"/>
    </xf>
    <xf numFmtId="0" fontId="3" fillId="7" borderId="19" xfId="0" applyFont="1" applyFill="1" applyBorder="1" applyAlignment="1" applyProtection="1">
      <alignment horizontal="left" vertical="center"/>
      <protection locked="0"/>
    </xf>
    <xf numFmtId="0" fontId="46" fillId="7" borderId="63" xfId="0" applyNumberFormat="1" applyFont="1" applyFill="1" applyBorder="1" applyAlignment="1" applyProtection="1">
      <alignment horizontal="center" vertical="center"/>
      <protection locked="0"/>
    </xf>
    <xf numFmtId="0" fontId="46" fillId="7" borderId="82" xfId="0" applyNumberFormat="1" applyFont="1" applyFill="1" applyBorder="1" applyAlignment="1" applyProtection="1">
      <alignment horizontal="center" vertical="center"/>
      <protection locked="0"/>
    </xf>
    <xf numFmtId="0" fontId="46" fillId="7" borderId="45" xfId="0" applyNumberFormat="1" applyFont="1" applyFill="1" applyBorder="1" applyAlignment="1" applyProtection="1">
      <alignment horizontal="center" vertical="center"/>
      <protection locked="0"/>
    </xf>
    <xf numFmtId="0" fontId="46" fillId="7" borderId="46" xfId="0" applyNumberFormat="1" applyFont="1" applyFill="1" applyBorder="1" applyAlignment="1" applyProtection="1">
      <alignment horizontal="center" vertical="center"/>
      <protection locked="0"/>
    </xf>
    <xf numFmtId="0" fontId="0" fillId="4" borderId="2" xfId="0" applyFill="1" applyBorder="1" applyAlignment="1">
      <alignment vertical="center"/>
    </xf>
    <xf numFmtId="0" fontId="0" fillId="4" borderId="83" xfId="0" applyFill="1" applyBorder="1" applyAlignment="1">
      <alignment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0" fillId="4" borderId="0" xfId="0" applyFill="1"/>
    <xf numFmtId="0" fontId="0" fillId="4" borderId="0" xfId="0" applyFill="1" applyBorder="1" applyAlignment="1">
      <alignment vertical="center"/>
    </xf>
    <xf numFmtId="0" fontId="0" fillId="4" borderId="13" xfId="0" quotePrefix="1" applyFill="1" applyBorder="1" applyAlignment="1">
      <alignment vertical="center"/>
    </xf>
    <xf numFmtId="0" fontId="19" fillId="4" borderId="88" xfId="0" applyFont="1" applyFill="1" applyBorder="1" applyAlignment="1">
      <alignment horizontal="center" vertical="center"/>
    </xf>
    <xf numFmtId="0" fontId="19" fillId="4" borderId="0" xfId="0" applyFont="1" applyFill="1" applyBorder="1" applyAlignment="1">
      <alignment horizontal="center" vertical="center"/>
    </xf>
    <xf numFmtId="0" fontId="1" fillId="4" borderId="0" xfId="0" applyFont="1" applyFill="1" applyBorder="1" applyAlignment="1">
      <alignment horizontal="right" vertical="center"/>
    </xf>
    <xf numFmtId="0" fontId="0" fillId="4" borderId="0" xfId="0" quotePrefix="1" applyFont="1" applyFill="1" applyBorder="1" applyAlignment="1">
      <alignment horizontal="right" vertical="center"/>
    </xf>
    <xf numFmtId="166" fontId="0" fillId="4" borderId="0" xfId="0" quotePrefix="1" applyNumberFormat="1" applyFont="1" applyFill="1" applyBorder="1" applyAlignment="1">
      <alignment horizontal="center" vertical="center"/>
    </xf>
    <xf numFmtId="0" fontId="38" fillId="0" borderId="0" xfId="0" applyFont="1" applyFill="1" applyBorder="1" applyAlignment="1">
      <alignment horizontal="right" vertical="center"/>
    </xf>
    <xf numFmtId="0" fontId="0" fillId="0" borderId="0" xfId="0" applyProtection="1"/>
    <xf numFmtId="0" fontId="1" fillId="4" borderId="93" xfId="0" applyFont="1" applyFill="1" applyBorder="1" applyProtection="1"/>
    <xf numFmtId="0" fontId="0" fillId="9" borderId="0" xfId="0" applyFill="1" applyProtection="1"/>
    <xf numFmtId="0" fontId="7" fillId="0" borderId="0" xfId="0" applyFont="1" applyBorder="1" applyAlignment="1">
      <alignment horizontal="right" vertical="center"/>
    </xf>
    <xf numFmtId="0" fontId="49" fillId="0" borderId="0" xfId="0" applyFont="1" applyAlignment="1" applyProtection="1">
      <alignment vertical="top"/>
    </xf>
    <xf numFmtId="0" fontId="0" fillId="0" borderId="0" xfId="0" applyAlignment="1" applyProtection="1">
      <alignment vertical="top"/>
    </xf>
    <xf numFmtId="0" fontId="0" fillId="0" borderId="0" xfId="0" quotePrefix="1" applyAlignment="1" applyProtection="1">
      <alignment horizontal="center" vertical="top"/>
    </xf>
    <xf numFmtId="0" fontId="52" fillId="12" borderId="94" xfId="0" applyFont="1" applyFill="1" applyBorder="1" applyAlignment="1" applyProtection="1">
      <alignment horizontal="center" vertical="center"/>
      <protection locked="0"/>
    </xf>
    <xf numFmtId="0" fontId="52" fillId="11" borderId="94" xfId="0" applyFont="1" applyFill="1" applyBorder="1" applyAlignment="1" applyProtection="1">
      <alignment horizontal="center" vertical="center"/>
      <protection locked="0"/>
    </xf>
    <xf numFmtId="0" fontId="0" fillId="0" borderId="0" xfId="0" applyAlignment="1" applyProtection="1">
      <alignment vertical="top" wrapText="1"/>
    </xf>
    <xf numFmtId="0" fontId="50" fillId="5" borderId="95" xfId="0" applyNumberFormat="1" applyFont="1" applyFill="1" applyBorder="1" applyAlignment="1" applyProtection="1">
      <alignment vertical="top"/>
    </xf>
    <xf numFmtId="0" fontId="1" fillId="10" borderId="95" xfId="0" applyNumberFormat="1" applyFont="1" applyFill="1" applyBorder="1" applyAlignment="1" applyProtection="1">
      <alignment vertical="top"/>
    </xf>
    <xf numFmtId="0" fontId="51" fillId="13" borderId="0" xfId="0" applyFont="1" applyFill="1" applyAlignment="1" applyProtection="1">
      <alignment vertical="top"/>
    </xf>
    <xf numFmtId="0" fontId="0" fillId="13" borderId="0" xfId="0" applyFill="1" applyAlignment="1" applyProtection="1">
      <alignment vertical="top"/>
    </xf>
    <xf numFmtId="0" fontId="32" fillId="0" borderId="0" xfId="0" applyFont="1" applyAlignment="1" applyProtection="1">
      <alignment vertical="top"/>
    </xf>
    <xf numFmtId="0" fontId="32" fillId="0" borderId="0" xfId="0" applyFont="1" applyAlignment="1" applyProtection="1">
      <alignment vertical="top" wrapText="1"/>
    </xf>
    <xf numFmtId="0" fontId="8" fillId="5" borderId="0" xfId="0" applyNumberFormat="1" applyFont="1" applyFill="1" applyBorder="1" applyAlignment="1" applyProtection="1">
      <alignment horizontal="left" vertical="center"/>
      <protection locked="0"/>
    </xf>
    <xf numFmtId="0" fontId="8" fillId="5" borderId="0" xfId="0" applyNumberFormat="1" applyFont="1" applyFill="1" applyAlignment="1" applyProtection="1">
      <alignment horizontal="left" vertical="center"/>
      <protection locked="0"/>
    </xf>
    <xf numFmtId="0" fontId="8" fillId="5" borderId="57" xfId="0" applyNumberFormat="1" applyFont="1" applyFill="1" applyBorder="1" applyAlignment="1" applyProtection="1">
      <alignment horizontal="center" vertical="center"/>
      <protection locked="0"/>
    </xf>
    <xf numFmtId="0" fontId="8" fillId="5" borderId="58" xfId="0" applyNumberFormat="1" applyFont="1" applyFill="1" applyBorder="1" applyAlignment="1" applyProtection="1">
      <alignment horizontal="center" vertical="center"/>
      <protection locked="0"/>
    </xf>
    <xf numFmtId="0" fontId="8" fillId="5" borderId="59" xfId="0" applyNumberFormat="1" applyFont="1" applyFill="1" applyBorder="1" applyAlignment="1" applyProtection="1">
      <alignment horizontal="center" vertical="center"/>
      <protection locked="0"/>
    </xf>
    <xf numFmtId="0" fontId="8" fillId="5" borderId="53" xfId="0" applyNumberFormat="1" applyFont="1" applyFill="1" applyBorder="1" applyAlignment="1" applyProtection="1">
      <alignment horizontal="center" vertical="center"/>
      <protection locked="0"/>
    </xf>
    <xf numFmtId="0" fontId="8" fillId="5" borderId="0" xfId="0" applyNumberFormat="1" applyFont="1" applyFill="1" applyBorder="1" applyAlignment="1" applyProtection="1">
      <alignment horizontal="center" vertical="center"/>
      <protection locked="0"/>
    </xf>
    <xf numFmtId="0" fontId="8" fillId="5" borderId="54" xfId="0" applyNumberFormat="1" applyFont="1" applyFill="1" applyBorder="1" applyAlignment="1" applyProtection="1">
      <alignment horizontal="center" vertical="center"/>
      <protection locked="0"/>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65" fontId="8" fillId="5" borderId="7" xfId="0" applyNumberFormat="1" applyFont="1" applyFill="1" applyBorder="1" applyAlignment="1" applyProtection="1">
      <alignment horizontal="right"/>
      <protection locked="0"/>
    </xf>
    <xf numFmtId="0" fontId="8" fillId="5" borderId="50" xfId="0" quotePrefix="1" applyNumberFormat="1" applyFont="1" applyFill="1" applyBorder="1" applyAlignment="1" applyProtection="1">
      <alignment horizontal="center" vertical="center"/>
      <protection locked="0"/>
    </xf>
    <xf numFmtId="0" fontId="8" fillId="5" borderId="51" xfId="0" applyNumberFormat="1" applyFont="1" applyFill="1" applyBorder="1" applyAlignment="1" applyProtection="1">
      <alignment horizontal="center" vertical="center"/>
      <protection locked="0"/>
    </xf>
    <xf numFmtId="0" fontId="8" fillId="5" borderId="52" xfId="0" applyNumberFormat="1" applyFont="1" applyFill="1" applyBorder="1" applyAlignment="1" applyProtection="1">
      <alignment horizontal="center"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 fillId="0" borderId="20" xfId="0" applyFont="1" applyFill="1" applyBorder="1" applyAlignment="1">
      <alignment horizontal="center" textRotation="90"/>
    </xf>
    <xf numFmtId="0" fontId="3" fillId="0" borderId="26" xfId="0" applyFont="1" applyFill="1" applyBorder="1" applyAlignment="1">
      <alignment horizontal="center" textRotation="90"/>
    </xf>
    <xf numFmtId="0" fontId="3" fillId="0" borderId="22" xfId="0" applyFont="1" applyFill="1" applyBorder="1" applyAlignment="1">
      <alignment horizontal="center" textRotation="90"/>
    </xf>
    <xf numFmtId="0" fontId="3" fillId="0" borderId="23" xfId="0" applyFont="1" applyFill="1" applyBorder="1" applyAlignment="1">
      <alignment horizontal="center" textRotation="90"/>
    </xf>
    <xf numFmtId="0" fontId="19" fillId="0" borderId="20" xfId="0" applyFont="1" applyFill="1" applyBorder="1" applyAlignment="1">
      <alignment horizontal="center" vertical="center" textRotation="90"/>
    </xf>
    <xf numFmtId="0" fontId="19" fillId="0" borderId="26" xfId="0" applyFont="1" applyFill="1" applyBorder="1" applyAlignment="1">
      <alignment horizontal="center" vertical="center" textRotation="90"/>
    </xf>
    <xf numFmtId="0" fontId="19" fillId="0" borderId="4" xfId="0" applyFont="1" applyFill="1" applyBorder="1" applyAlignment="1">
      <alignment horizontal="center" vertical="center" textRotation="90"/>
    </xf>
    <xf numFmtId="0" fontId="19" fillId="0" borderId="24" xfId="0" applyFont="1" applyFill="1" applyBorder="1" applyAlignment="1">
      <alignment horizontal="center" vertical="center" textRotation="90"/>
    </xf>
    <xf numFmtId="0" fontId="17" fillId="5" borderId="21" xfId="0" applyNumberFormat="1" applyFont="1" applyFill="1" applyBorder="1" applyAlignment="1" applyProtection="1">
      <alignment horizontal="center" textRotation="90"/>
      <protection locked="0"/>
    </xf>
    <xf numFmtId="0" fontId="17" fillId="5" borderId="20" xfId="0" applyNumberFormat="1" applyFont="1" applyFill="1" applyBorder="1" applyAlignment="1" applyProtection="1">
      <alignment horizontal="center" textRotation="90"/>
      <protection locked="0"/>
    </xf>
    <xf numFmtId="0" fontId="17" fillId="5" borderId="4" xfId="0" applyNumberFormat="1" applyFont="1" applyFill="1" applyBorder="1" applyAlignment="1" applyProtection="1">
      <alignment horizontal="center" textRotation="90"/>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1" xfId="0" applyFont="1" applyFill="1" applyBorder="1" applyAlignment="1">
      <alignment horizontal="center" textRotation="90" wrapText="1"/>
    </xf>
    <xf numFmtId="0" fontId="3" fillId="0" borderId="20" xfId="0" applyFont="1" applyFill="1" applyBorder="1" applyAlignment="1">
      <alignment horizontal="center" textRotation="90" wrapText="1"/>
    </xf>
    <xf numFmtId="0" fontId="3" fillId="0" borderId="26" xfId="0" applyFont="1" applyFill="1" applyBorder="1" applyAlignment="1">
      <alignment horizontal="center" textRotation="90" wrapText="1"/>
    </xf>
    <xf numFmtId="0" fontId="3" fillId="0" borderId="21" xfId="0" applyFont="1" applyFill="1" applyBorder="1" applyAlignment="1">
      <alignment horizontal="center" textRotation="90"/>
    </xf>
    <xf numFmtId="0" fontId="13" fillId="6" borderId="0" xfId="0" applyFont="1" applyFill="1" applyAlignment="1">
      <alignment horizontal="left" wrapText="1"/>
    </xf>
    <xf numFmtId="49" fontId="8" fillId="7" borderId="0" xfId="0" applyNumberFormat="1" applyFont="1" applyFill="1" applyBorder="1" applyAlignment="1" applyProtection="1">
      <alignment horizontal="left" vertical="top" wrapText="1"/>
      <protection locked="0"/>
    </xf>
    <xf numFmtId="164" fontId="8" fillId="7" borderId="0" xfId="0" applyNumberFormat="1" applyFont="1" applyFill="1" applyBorder="1" applyAlignment="1" applyProtection="1">
      <alignment horizontal="left" vertical="top" wrapText="1"/>
      <protection locked="0"/>
    </xf>
    <xf numFmtId="0" fontId="12" fillId="0" borderId="0" xfId="0" applyFont="1" applyBorder="1" applyAlignment="1">
      <alignment horizontal="left" vertical="center" wrapText="1"/>
    </xf>
    <xf numFmtId="164" fontId="8" fillId="5" borderId="0" xfId="0" applyNumberFormat="1" applyFont="1" applyFill="1" applyAlignment="1" applyProtection="1">
      <alignment horizontal="center" vertical="center"/>
      <protection locked="0"/>
    </xf>
    <xf numFmtId="0" fontId="9" fillId="5" borderId="9" xfId="0" applyNumberFormat="1" applyFont="1" applyFill="1" applyBorder="1" applyAlignment="1" applyProtection="1">
      <alignment horizontal="left" vertical="top" wrapText="1"/>
      <protection locked="0"/>
    </xf>
    <xf numFmtId="0" fontId="8" fillId="5" borderId="10" xfId="0" applyNumberFormat="1" applyFont="1" applyFill="1" applyBorder="1" applyAlignment="1" applyProtection="1">
      <alignment horizontal="left" vertical="top"/>
      <protection locked="0"/>
    </xf>
    <xf numFmtId="0" fontId="8" fillId="5" borderId="11" xfId="0" applyNumberFormat="1" applyFont="1" applyFill="1" applyBorder="1" applyAlignment="1" applyProtection="1">
      <alignment horizontal="left" vertical="top"/>
      <protection locked="0"/>
    </xf>
    <xf numFmtId="0" fontId="8" fillId="5" borderId="12" xfId="0" applyNumberFormat="1" applyFont="1" applyFill="1" applyBorder="1" applyAlignment="1" applyProtection="1">
      <alignment horizontal="left" vertical="top"/>
      <protection locked="0"/>
    </xf>
    <xf numFmtId="0" fontId="8" fillId="5" borderId="0" xfId="0" applyNumberFormat="1" applyFont="1" applyFill="1" applyBorder="1" applyAlignment="1" applyProtection="1">
      <alignment horizontal="left" vertical="top"/>
      <protection locked="0"/>
    </xf>
    <xf numFmtId="0" fontId="8" fillId="5" borderId="13" xfId="0" applyNumberFormat="1" applyFont="1" applyFill="1" applyBorder="1" applyAlignment="1" applyProtection="1">
      <alignment horizontal="left" vertical="top"/>
      <protection locked="0"/>
    </xf>
    <xf numFmtId="0" fontId="8" fillId="5" borderId="14" xfId="0" applyNumberFormat="1" applyFont="1" applyFill="1" applyBorder="1" applyAlignment="1" applyProtection="1">
      <alignment horizontal="left" vertical="top"/>
      <protection locked="0"/>
    </xf>
    <xf numFmtId="0" fontId="8" fillId="5" borderId="15" xfId="0" applyNumberFormat="1" applyFont="1" applyFill="1" applyBorder="1" applyAlignment="1" applyProtection="1">
      <alignment horizontal="left" vertical="top"/>
      <protection locked="0"/>
    </xf>
    <xf numFmtId="0" fontId="8" fillId="5" borderId="16" xfId="0" applyNumberFormat="1" applyFont="1" applyFill="1" applyBorder="1" applyAlignment="1" applyProtection="1">
      <alignment horizontal="left" vertical="top"/>
      <protection locked="0"/>
    </xf>
    <xf numFmtId="164" fontId="8" fillId="5" borderId="18" xfId="0" applyNumberFormat="1" applyFont="1" applyFill="1" applyBorder="1" applyAlignment="1" applyProtection="1">
      <alignment horizontal="center" vertical="center"/>
      <protection locked="0"/>
    </xf>
    <xf numFmtId="164" fontId="8" fillId="5" borderId="19" xfId="0" applyNumberFormat="1" applyFont="1" applyFill="1" applyBorder="1" applyAlignment="1" applyProtection="1">
      <alignment horizontal="center" vertical="center"/>
      <protection locked="0"/>
    </xf>
    <xf numFmtId="0" fontId="8" fillId="5" borderId="4" xfId="0" applyNumberFormat="1" applyFont="1" applyFill="1" applyBorder="1" applyAlignment="1" applyProtection="1">
      <alignment horizontal="left" vertical="top" wrapText="1"/>
      <protection locked="0"/>
    </xf>
    <xf numFmtId="0" fontId="8" fillId="5" borderId="4" xfId="0" applyNumberFormat="1" applyFont="1" applyFill="1" applyBorder="1" applyAlignment="1" applyProtection="1">
      <alignment horizontal="left" vertical="top"/>
      <protection locked="0"/>
    </xf>
    <xf numFmtId="0" fontId="8" fillId="5" borderId="0" xfId="0" applyNumberFormat="1" applyFont="1" applyFill="1" applyAlignment="1" applyProtection="1">
      <alignment horizontal="center" vertical="center"/>
      <protection locked="0"/>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8" fillId="4" borderId="0" xfId="0" applyNumberFormat="1" applyFont="1" applyFill="1" applyAlignment="1" applyProtection="1">
      <alignment horizontal="left" vertical="center"/>
      <protection locked="0"/>
    </xf>
    <xf numFmtId="0" fontId="17" fillId="5" borderId="0" xfId="0" applyNumberFormat="1" applyFont="1" applyFill="1" applyAlignment="1" applyProtection="1">
      <alignment horizontal="left" vertical="center"/>
      <protection locked="0"/>
    </xf>
    <xf numFmtId="0" fontId="8" fillId="7" borderId="0" xfId="0" applyNumberFormat="1" applyFont="1" applyFill="1" applyAlignment="1" applyProtection="1">
      <alignment horizontal="center" vertical="top" wrapText="1"/>
      <protection locked="0"/>
    </xf>
    <xf numFmtId="0" fontId="37" fillId="7" borderId="0" xfId="0" applyFont="1" applyFill="1" applyBorder="1" applyAlignment="1" applyProtection="1">
      <alignment horizontal="left" vertical="top" wrapText="1"/>
      <protection locked="0"/>
    </xf>
    <xf numFmtId="0" fontId="8" fillId="7" borderId="0" xfId="0" applyNumberFormat="1" applyFont="1" applyFill="1" applyAlignment="1" applyProtection="1">
      <alignment horizontal="left" vertical="center"/>
      <protection locked="0"/>
    </xf>
    <xf numFmtId="0" fontId="8" fillId="7" borderId="37" xfId="0" applyNumberFormat="1" applyFont="1" applyFill="1" applyBorder="1" applyAlignment="1" applyProtection="1">
      <alignment horizontal="center" vertical="center"/>
      <protection locked="0"/>
    </xf>
    <xf numFmtId="0" fontId="8" fillId="7" borderId="37" xfId="0" applyNumberFormat="1" applyFont="1" applyFill="1" applyBorder="1" applyAlignment="1" applyProtection="1">
      <alignment horizontal="left" vertical="center"/>
      <protection locked="0"/>
    </xf>
    <xf numFmtId="0" fontId="8" fillId="7" borderId="0" xfId="0" applyNumberFormat="1" applyFont="1" applyFill="1" applyAlignment="1" applyProtection="1">
      <alignment horizontal="center" vertical="center"/>
      <protection locked="0"/>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quotePrefix="1" applyFont="1" applyAlignment="1">
      <alignment horizontal="left" vertical="top" wrapText="1"/>
    </xf>
    <xf numFmtId="0" fontId="0" fillId="0" borderId="0" xfId="0" applyFont="1" applyFill="1" applyAlignment="1">
      <alignment horizontal="left" vertical="top" wrapText="1"/>
    </xf>
    <xf numFmtId="0" fontId="0" fillId="4" borderId="60" xfId="0" quotePrefix="1" applyFont="1" applyFill="1" applyBorder="1" applyAlignment="1">
      <alignment horizontal="left" vertical="top" wrapText="1"/>
    </xf>
    <xf numFmtId="0" fontId="0" fillId="4" borderId="61" xfId="0" quotePrefix="1" applyFont="1" applyFill="1" applyBorder="1" applyAlignment="1">
      <alignment horizontal="left" vertical="top" wrapText="1"/>
    </xf>
    <xf numFmtId="0" fontId="0" fillId="4" borderId="62" xfId="0" quotePrefix="1"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61" xfId="0" applyBorder="1" applyAlignment="1">
      <alignment horizontal="left" vertical="top" wrapText="1"/>
    </xf>
    <xf numFmtId="0" fontId="0" fillId="0" borderId="61" xfId="0" applyBorder="1" applyAlignment="1">
      <alignment horizontal="left" vertical="top"/>
    </xf>
    <xf numFmtId="0" fontId="0" fillId="0" borderId="62" xfId="0" applyBorder="1" applyAlignment="1">
      <alignment horizontal="left" vertical="top"/>
    </xf>
    <xf numFmtId="0" fontId="0"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28" fillId="0" borderId="0" xfId="0" applyFont="1" applyAlignment="1">
      <alignment horizontal="left" vertical="center" wrapText="1"/>
    </xf>
    <xf numFmtId="0" fontId="33" fillId="0" borderId="0" xfId="1" applyFont="1" applyFill="1" applyAlignment="1">
      <alignment horizontal="left" vertical="center" wrapText="1"/>
    </xf>
    <xf numFmtId="0" fontId="28" fillId="0" borderId="0" xfId="0" applyFont="1" applyBorder="1" applyAlignment="1">
      <alignment horizontal="left" vertical="top" wrapText="1"/>
    </xf>
    <xf numFmtId="0" fontId="33" fillId="0" borderId="0" xfId="1" applyFont="1" applyAlignment="1">
      <alignment horizontal="left" vertical="top" wrapText="1"/>
    </xf>
    <xf numFmtId="0" fontId="28" fillId="0" borderId="0" xfId="0" applyFont="1" applyFill="1" applyAlignment="1">
      <alignment horizontal="left" vertical="center" wrapText="1"/>
    </xf>
    <xf numFmtId="0" fontId="33" fillId="0" borderId="0" xfId="1" applyFont="1" applyFill="1" applyAlignment="1">
      <alignment horizontal="left" vertical="center"/>
    </xf>
    <xf numFmtId="0" fontId="28" fillId="0" borderId="7" xfId="0" applyFont="1" applyBorder="1" applyAlignment="1">
      <alignment horizontal="left" vertical="top" wrapText="1"/>
    </xf>
    <xf numFmtId="0" fontId="36" fillId="4" borderId="0" xfId="0" applyFont="1" applyFill="1" applyBorder="1" applyAlignment="1">
      <alignment horizontal="left" vertical="top" wrapText="1"/>
    </xf>
    <xf numFmtId="0" fontId="28" fillId="0" borderId="0" xfId="0" applyFont="1" applyBorder="1" applyAlignment="1">
      <alignment horizontal="left" vertical="center" wrapText="1"/>
    </xf>
    <xf numFmtId="0" fontId="8" fillId="10" borderId="0" xfId="0" applyNumberFormat="1" applyFont="1" applyFill="1" applyAlignment="1" applyProtection="1">
      <alignment horizontal="left" vertical="center"/>
      <protection locked="0"/>
    </xf>
    <xf numFmtId="0" fontId="9" fillId="7" borderId="9" xfId="0" applyNumberFormat="1" applyFont="1" applyFill="1" applyBorder="1" applyAlignment="1" applyProtection="1">
      <alignment horizontal="left" vertical="top" wrapText="1"/>
      <protection locked="0"/>
    </xf>
    <xf numFmtId="0" fontId="8" fillId="7" borderId="10" xfId="0" applyNumberFormat="1" applyFont="1" applyFill="1" applyBorder="1" applyAlignment="1" applyProtection="1">
      <alignment horizontal="left" vertical="top"/>
      <protection locked="0"/>
    </xf>
    <xf numFmtId="0" fontId="8" fillId="7" borderId="11" xfId="0" applyNumberFormat="1" applyFont="1" applyFill="1" applyBorder="1" applyAlignment="1" applyProtection="1">
      <alignment horizontal="left" vertical="top"/>
      <protection locked="0"/>
    </xf>
    <xf numFmtId="0" fontId="8" fillId="7" borderId="12" xfId="0" applyNumberFormat="1" applyFont="1" applyFill="1" applyBorder="1" applyAlignment="1" applyProtection="1">
      <alignment horizontal="left" vertical="top"/>
      <protection locked="0"/>
    </xf>
    <xf numFmtId="0" fontId="8" fillId="7" borderId="0" xfId="0" applyNumberFormat="1" applyFont="1" applyFill="1" applyBorder="1" applyAlignment="1" applyProtection="1">
      <alignment horizontal="left" vertical="top"/>
      <protection locked="0"/>
    </xf>
    <xf numFmtId="0" fontId="8" fillId="7" borderId="13" xfId="0" applyNumberFormat="1" applyFont="1" applyFill="1" applyBorder="1" applyAlignment="1" applyProtection="1">
      <alignment horizontal="left" vertical="top"/>
      <protection locked="0"/>
    </xf>
    <xf numFmtId="0" fontId="8" fillId="7" borderId="14" xfId="0" applyNumberFormat="1" applyFont="1" applyFill="1" applyBorder="1" applyAlignment="1" applyProtection="1">
      <alignment horizontal="left" vertical="top"/>
      <protection locked="0"/>
    </xf>
    <xf numFmtId="0" fontId="8" fillId="7" borderId="15" xfId="0" applyNumberFormat="1" applyFont="1" applyFill="1" applyBorder="1" applyAlignment="1" applyProtection="1">
      <alignment horizontal="left" vertical="top"/>
      <protection locked="0"/>
    </xf>
    <xf numFmtId="0" fontId="8" fillId="7" borderId="16" xfId="0" applyNumberFormat="1" applyFont="1" applyFill="1" applyBorder="1" applyAlignment="1" applyProtection="1">
      <alignment horizontal="left" vertical="top"/>
      <protection locked="0"/>
    </xf>
    <xf numFmtId="0" fontId="8" fillId="10" borderId="0" xfId="0" applyNumberFormat="1" applyFont="1" applyFill="1" applyAlignment="1" applyProtection="1">
      <alignment horizontal="center" vertical="center"/>
      <protection locked="0"/>
    </xf>
    <xf numFmtId="0" fontId="9" fillId="4" borderId="0" xfId="0" applyNumberFormat="1" applyFont="1" applyFill="1" applyAlignment="1" applyProtection="1">
      <alignment horizontal="left"/>
      <protection locked="0"/>
    </xf>
    <xf numFmtId="0" fontId="8" fillId="4" borderId="0" xfId="0" applyNumberFormat="1" applyFont="1" applyFill="1" applyAlignment="1" applyProtection="1">
      <alignment horizontal="left"/>
      <protection locked="0"/>
    </xf>
    <xf numFmtId="0" fontId="17" fillId="10" borderId="0" xfId="0" applyNumberFormat="1" applyFont="1" applyFill="1" applyAlignment="1" applyProtection="1">
      <alignment horizontal="left" vertical="center"/>
      <protection locked="0"/>
    </xf>
    <xf numFmtId="0" fontId="0" fillId="4" borderId="89" xfId="0" applyFont="1" applyFill="1" applyBorder="1" applyAlignment="1">
      <alignment horizontal="center" vertical="center"/>
    </xf>
    <xf numFmtId="0" fontId="0" fillId="4" borderId="90" xfId="0" applyFont="1" applyFill="1" applyBorder="1" applyAlignment="1">
      <alignment horizontal="center" vertical="center"/>
    </xf>
    <xf numFmtId="0" fontId="43" fillId="4" borderId="0" xfId="0" applyFont="1" applyFill="1" applyBorder="1" applyAlignment="1">
      <alignment horizontal="center"/>
    </xf>
    <xf numFmtId="0" fontId="0" fillId="4" borderId="91" xfId="0" applyFont="1" applyFill="1" applyBorder="1" applyAlignment="1">
      <alignment horizontal="center" vertical="center"/>
    </xf>
    <xf numFmtId="0" fontId="0" fillId="4" borderId="92" xfId="0" applyFont="1" applyFill="1" applyBorder="1" applyAlignment="1">
      <alignment horizontal="center" vertical="center"/>
    </xf>
    <xf numFmtId="0" fontId="3" fillId="7" borderId="17" xfId="0" applyFont="1" applyFill="1" applyBorder="1" applyAlignment="1" applyProtection="1">
      <alignment horizontal="left" vertical="center"/>
      <protection locked="0"/>
    </xf>
    <xf numFmtId="0" fontId="3" fillId="7" borderId="19" xfId="0" applyFont="1" applyFill="1" applyBorder="1" applyAlignment="1" applyProtection="1">
      <alignment horizontal="left" vertical="center"/>
      <protection locked="0"/>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3" fillId="4" borderId="4" xfId="0" applyFont="1" applyFill="1" applyBorder="1" applyAlignment="1">
      <alignment horizontal="center"/>
    </xf>
    <xf numFmtId="0" fontId="0" fillId="4" borderId="86" xfId="0" applyNumberFormat="1" applyFont="1" applyFill="1" applyBorder="1" applyAlignment="1">
      <alignment horizontal="center" vertical="center"/>
    </xf>
    <xf numFmtId="0" fontId="0" fillId="4" borderId="87" xfId="0" applyNumberFormat="1" applyFont="1" applyFill="1" applyBorder="1" applyAlignment="1">
      <alignment horizontal="center" vertical="center"/>
    </xf>
    <xf numFmtId="0" fontId="3" fillId="7" borderId="31" xfId="0" applyFont="1" applyFill="1" applyBorder="1" applyAlignment="1" applyProtection="1">
      <alignment horizontal="left" vertical="center"/>
      <protection locked="0"/>
    </xf>
    <xf numFmtId="0" fontId="3" fillId="7" borderId="73" xfId="0" applyFont="1" applyFill="1" applyBorder="1" applyAlignment="1" applyProtection="1">
      <alignment horizontal="left" vertical="center"/>
      <protection locked="0"/>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17" fillId="7" borderId="3" xfId="0" applyNumberFormat="1" applyFont="1" applyFill="1" applyBorder="1" applyAlignment="1" applyProtection="1">
      <alignment horizontal="center" textRotation="90"/>
      <protection locked="0"/>
    </xf>
    <xf numFmtId="0" fontId="17" fillId="7" borderId="5" xfId="0" applyNumberFormat="1" applyFont="1" applyFill="1" applyBorder="1" applyAlignment="1" applyProtection="1">
      <alignment horizontal="center" textRotation="90"/>
      <protection locked="0"/>
    </xf>
    <xf numFmtId="0" fontId="3" fillId="0" borderId="1" xfId="0" applyFont="1" applyFill="1" applyBorder="1" applyAlignment="1">
      <alignment horizontal="center" textRotation="90"/>
    </xf>
    <xf numFmtId="0" fontId="3" fillId="0" borderId="4" xfId="0" applyFont="1" applyFill="1" applyBorder="1" applyAlignment="1">
      <alignment horizontal="center" textRotation="90"/>
    </xf>
    <xf numFmtId="0" fontId="3" fillId="0" borderId="24" xfId="0" applyFont="1" applyFill="1" applyBorder="1" applyAlignment="1">
      <alignment horizontal="center" textRotation="90"/>
    </xf>
    <xf numFmtId="0" fontId="46" fillId="7" borderId="4" xfId="0" applyFont="1" applyFill="1" applyBorder="1" applyAlignment="1" applyProtection="1">
      <alignment horizontal="left" vertical="center"/>
      <protection locked="0"/>
    </xf>
    <xf numFmtId="0" fontId="46" fillId="7" borderId="0" xfId="0" applyFont="1" applyFill="1" applyBorder="1" applyAlignment="1" applyProtection="1">
      <alignment horizontal="left" vertical="center"/>
      <protection locked="0"/>
    </xf>
    <xf numFmtId="0" fontId="21" fillId="7" borderId="0" xfId="0" applyNumberFormat="1" applyFont="1" applyFill="1" applyBorder="1" applyAlignment="1" applyProtection="1">
      <alignment horizontal="left" vertical="center"/>
      <protection locked="0"/>
    </xf>
    <xf numFmtId="0" fontId="8" fillId="7" borderId="53" xfId="0" applyNumberFormat="1" applyFont="1" applyFill="1" applyBorder="1" applyAlignment="1" applyProtection="1">
      <alignment horizontal="center" vertical="center"/>
      <protection locked="0"/>
    </xf>
    <xf numFmtId="0" fontId="8" fillId="7" borderId="0" xfId="0" applyNumberFormat="1" applyFont="1" applyFill="1" applyBorder="1" applyAlignment="1" applyProtection="1">
      <alignment horizontal="center" vertical="center"/>
      <protection locked="0"/>
    </xf>
    <xf numFmtId="0" fontId="8" fillId="7" borderId="54" xfId="0" applyNumberFormat="1" applyFont="1" applyFill="1" applyBorder="1" applyAlignment="1" applyProtection="1">
      <alignment horizontal="center" vertical="center"/>
      <protection locked="0"/>
    </xf>
    <xf numFmtId="0" fontId="8" fillId="7" borderId="57" xfId="0" applyNumberFormat="1" applyFont="1" applyFill="1" applyBorder="1" applyAlignment="1" applyProtection="1">
      <alignment horizontal="center" vertical="center"/>
      <protection locked="0"/>
    </xf>
    <xf numFmtId="0" fontId="8" fillId="7" borderId="58" xfId="0" applyNumberFormat="1" applyFont="1" applyFill="1" applyBorder="1" applyAlignment="1" applyProtection="1">
      <alignment horizontal="center" vertical="center"/>
      <protection locked="0"/>
    </xf>
    <xf numFmtId="0" fontId="8" fillId="7" borderId="59" xfId="0" applyNumberFormat="1" applyFont="1" applyFill="1" applyBorder="1" applyAlignment="1" applyProtection="1">
      <alignment horizontal="center" vertical="center"/>
      <protection locked="0"/>
    </xf>
    <xf numFmtId="0" fontId="45" fillId="0" borderId="1" xfId="0" applyFont="1" applyBorder="1" applyAlignment="1" applyProtection="1">
      <alignment horizontal="left" vertical="top" wrapText="1"/>
    </xf>
    <xf numFmtId="0" fontId="45" fillId="0" borderId="2" xfId="0" applyFont="1" applyBorder="1" applyAlignment="1" applyProtection="1">
      <alignment horizontal="left" vertical="top" wrapText="1"/>
    </xf>
    <xf numFmtId="0" fontId="45" fillId="0" borderId="3" xfId="0" applyFont="1" applyBorder="1" applyAlignment="1" applyProtection="1">
      <alignment horizontal="left" vertical="top" wrapText="1"/>
    </xf>
    <xf numFmtId="0" fontId="45" fillId="0" borderId="6" xfId="0" applyFont="1" applyBorder="1" applyAlignment="1" applyProtection="1">
      <alignment horizontal="left" vertical="top" wrapText="1"/>
    </xf>
    <xf numFmtId="0" fontId="45" fillId="0" borderId="7" xfId="0" applyFont="1" applyBorder="1" applyAlignment="1" applyProtection="1">
      <alignment horizontal="left" vertical="top" wrapText="1"/>
    </xf>
    <xf numFmtId="0" fontId="45" fillId="0" borderId="8" xfId="0" applyFont="1" applyBorder="1" applyAlignment="1" applyProtection="1">
      <alignment horizontal="left" vertical="top" wrapText="1"/>
    </xf>
    <xf numFmtId="0" fontId="45" fillId="0" borderId="4" xfId="0" applyFont="1" applyBorder="1" applyAlignment="1" applyProtection="1">
      <alignment horizontal="left" vertical="top" wrapText="1"/>
    </xf>
    <xf numFmtId="0" fontId="45" fillId="0" borderId="0" xfId="0" applyFont="1" applyBorder="1" applyAlignment="1" applyProtection="1">
      <alignment horizontal="left" vertical="top" wrapText="1"/>
    </xf>
    <xf numFmtId="0" fontId="1" fillId="4" borderId="65" xfId="0" applyNumberFormat="1" applyFont="1" applyFill="1" applyBorder="1" applyAlignment="1">
      <alignment horizontal="center" vertical="center"/>
    </xf>
    <xf numFmtId="0" fontId="0" fillId="4" borderId="0" xfId="0" quotePrefix="1" applyFill="1" applyBorder="1" applyAlignment="1" applyProtection="1">
      <alignment horizontal="left" vertical="center" wrapText="1"/>
    </xf>
    <xf numFmtId="0" fontId="1" fillId="4" borderId="66" xfId="0" applyFont="1" applyFill="1" applyBorder="1" applyAlignment="1">
      <alignment horizontal="center" vertical="center"/>
    </xf>
    <xf numFmtId="0" fontId="1" fillId="4" borderId="67" xfId="0" applyFont="1" applyFill="1" applyBorder="1" applyAlignment="1">
      <alignment horizontal="center" vertical="center"/>
    </xf>
    <xf numFmtId="0" fontId="1" fillId="4" borderId="68" xfId="0" applyFont="1" applyFill="1" applyBorder="1" applyAlignment="1">
      <alignment horizontal="center" vertical="center"/>
    </xf>
    <xf numFmtId="3" fontId="41" fillId="4" borderId="53" xfId="0" applyNumberFormat="1" applyFont="1" applyFill="1" applyBorder="1" applyAlignment="1" applyProtection="1">
      <alignment horizontal="center" vertical="center"/>
    </xf>
    <xf numFmtId="3" fontId="41" fillId="4" borderId="0" xfId="0" applyNumberFormat="1" applyFont="1" applyFill="1" applyBorder="1" applyAlignment="1" applyProtection="1">
      <alignment horizontal="center" vertical="center"/>
    </xf>
    <xf numFmtId="3" fontId="41" fillId="4" borderId="54" xfId="0" applyNumberFormat="1" applyFont="1" applyFill="1" applyBorder="1" applyAlignment="1" applyProtection="1">
      <alignment horizontal="center" vertical="center"/>
    </xf>
    <xf numFmtId="3" fontId="41" fillId="4" borderId="69" xfId="0" applyNumberFormat="1" applyFont="1" applyFill="1" applyBorder="1" applyAlignment="1" applyProtection="1">
      <alignment horizontal="center" vertical="center"/>
    </xf>
    <xf numFmtId="3" fontId="41" fillId="4" borderId="70" xfId="0" applyNumberFormat="1" applyFont="1" applyFill="1" applyBorder="1" applyAlignment="1" applyProtection="1">
      <alignment horizontal="center" vertical="center"/>
    </xf>
    <xf numFmtId="3" fontId="41" fillId="4" borderId="71" xfId="0" applyNumberFormat="1" applyFont="1" applyFill="1" applyBorder="1" applyAlignment="1" applyProtection="1">
      <alignment horizontal="center" vertical="center"/>
    </xf>
    <xf numFmtId="0" fontId="44" fillId="7" borderId="65" xfId="0" applyNumberFormat="1" applyFont="1" applyFill="1" applyBorder="1" applyAlignment="1" applyProtection="1">
      <alignment horizontal="center" vertical="center"/>
    </xf>
    <xf numFmtId="0" fontId="41" fillId="7" borderId="50" xfId="0" quotePrefix="1" applyNumberFormat="1" applyFont="1" applyFill="1" applyBorder="1" applyAlignment="1" applyProtection="1">
      <alignment horizontal="center" vertical="center"/>
      <protection locked="0"/>
    </xf>
    <xf numFmtId="0" fontId="41" fillId="7" borderId="51" xfId="0" applyNumberFormat="1" applyFont="1" applyFill="1" applyBorder="1" applyAlignment="1" applyProtection="1">
      <alignment horizontal="center" vertical="center"/>
      <protection locked="0"/>
    </xf>
    <xf numFmtId="0" fontId="41" fillId="7" borderId="52" xfId="0" applyNumberFormat="1" applyFont="1" applyFill="1" applyBorder="1" applyAlignment="1" applyProtection="1">
      <alignment horizontal="center" vertical="center"/>
      <protection locked="0"/>
    </xf>
    <xf numFmtId="0" fontId="13" fillId="4" borderId="0" xfId="0" applyFont="1" applyFill="1" applyBorder="1" applyAlignment="1" applyProtection="1">
      <alignment horizontal="left" vertical="top" wrapText="1"/>
    </xf>
  </cellXfs>
  <cellStyles count="3">
    <cellStyle name="Lien hypertexte" xfId="1" builtinId="8"/>
    <cellStyle name="Lien hypertexte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4.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2.emf"/><Relationship Id="rId13" Type="http://schemas.openxmlformats.org/officeDocument/2006/relationships/image" Target="../media/image57.emf"/><Relationship Id="rId3" Type="http://schemas.openxmlformats.org/officeDocument/2006/relationships/image" Target="../media/image47.emf"/><Relationship Id="rId7" Type="http://schemas.openxmlformats.org/officeDocument/2006/relationships/image" Target="../media/image51.emf"/><Relationship Id="rId12" Type="http://schemas.openxmlformats.org/officeDocument/2006/relationships/image" Target="../media/image56.emf"/><Relationship Id="rId17" Type="http://schemas.openxmlformats.org/officeDocument/2006/relationships/image" Target="../media/image61.emf"/><Relationship Id="rId2" Type="http://schemas.openxmlformats.org/officeDocument/2006/relationships/image" Target="../media/image46.emf"/><Relationship Id="rId16" Type="http://schemas.openxmlformats.org/officeDocument/2006/relationships/image" Target="../media/image60.emf"/><Relationship Id="rId1" Type="http://schemas.openxmlformats.org/officeDocument/2006/relationships/image" Target="../media/image45.emf"/><Relationship Id="rId6" Type="http://schemas.openxmlformats.org/officeDocument/2006/relationships/image" Target="../media/image50.emf"/><Relationship Id="rId11" Type="http://schemas.openxmlformats.org/officeDocument/2006/relationships/image" Target="../media/image55.emf"/><Relationship Id="rId5" Type="http://schemas.openxmlformats.org/officeDocument/2006/relationships/image" Target="../media/image49.emf"/><Relationship Id="rId15" Type="http://schemas.openxmlformats.org/officeDocument/2006/relationships/image" Target="../media/image59.emf"/><Relationship Id="rId10" Type="http://schemas.openxmlformats.org/officeDocument/2006/relationships/image" Target="../media/image54.emf"/><Relationship Id="rId4" Type="http://schemas.openxmlformats.org/officeDocument/2006/relationships/image" Target="../media/image48.emf"/><Relationship Id="rId9" Type="http://schemas.openxmlformats.org/officeDocument/2006/relationships/image" Target="../media/image53.emf"/><Relationship Id="rId14" Type="http://schemas.openxmlformats.org/officeDocument/2006/relationships/image" Target="../media/image58.emf"/></Relationships>
</file>

<file path=xl/drawings/drawing1.xml><?xml version="1.0" encoding="utf-8"?>
<xdr:wsDr xmlns:xdr="http://schemas.openxmlformats.org/drawingml/2006/spreadsheetDrawing" xmlns:a="http://schemas.openxmlformats.org/drawingml/2006/main">
  <xdr:twoCellAnchor editAs="oneCell">
    <xdr:from>
      <xdr:col>27</xdr:col>
      <xdr:colOff>177063</xdr:colOff>
      <xdr:row>0</xdr:row>
      <xdr:rowOff>22533</xdr:rowOff>
    </xdr:from>
    <xdr:to>
      <xdr:col>37</xdr:col>
      <xdr:colOff>5719</xdr:colOff>
      <xdr:row>2</xdr:row>
      <xdr:rowOff>111738</xdr:rowOff>
    </xdr:to>
    <xdr:pic>
      <xdr:nvPicPr>
        <xdr:cNvPr id="2" name="Image 1"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4788" y="22533"/>
          <a:ext cx="1514581" cy="33685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8</xdr:col>
          <xdr:colOff>38100</xdr:colOff>
          <xdr:row>30</xdr:row>
          <xdr:rowOff>57150</xdr:rowOff>
        </xdr:from>
        <xdr:to>
          <xdr:col>9</xdr:col>
          <xdr:colOff>0</xdr:colOff>
          <xdr:row>31</xdr:row>
          <xdr:rowOff>9525</xdr:rowOff>
        </xdr:to>
        <xdr:sp macro="" textlink="">
          <xdr:nvSpPr>
            <xdr:cNvPr id="1025" name="CheckBox2"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58</xdr:row>
          <xdr:rowOff>28575</xdr:rowOff>
        </xdr:from>
        <xdr:to>
          <xdr:col>2</xdr:col>
          <xdr:colOff>171450</xdr:colOff>
          <xdr:row>58</xdr:row>
          <xdr:rowOff>171450</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58</xdr:row>
          <xdr:rowOff>28575</xdr:rowOff>
        </xdr:from>
        <xdr:to>
          <xdr:col>11</xdr:col>
          <xdr:colOff>171450</xdr:colOff>
          <xdr:row>58</xdr:row>
          <xdr:rowOff>171450</xdr:rowOff>
        </xdr:to>
        <xdr:sp macro="" textlink="">
          <xdr:nvSpPr>
            <xdr:cNvPr id="1027" name="CheckBox19"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58</xdr:row>
          <xdr:rowOff>38100</xdr:rowOff>
        </xdr:from>
        <xdr:to>
          <xdr:col>27</xdr:col>
          <xdr:colOff>171450</xdr:colOff>
          <xdr:row>58</xdr:row>
          <xdr:rowOff>180975</xdr:rowOff>
        </xdr:to>
        <xdr:sp macro="" textlink="">
          <xdr:nvSpPr>
            <xdr:cNvPr id="1028" name="CheckBox20"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28575</xdr:rowOff>
        </xdr:from>
        <xdr:to>
          <xdr:col>2</xdr:col>
          <xdr:colOff>171450</xdr:colOff>
          <xdr:row>59</xdr:row>
          <xdr:rowOff>171450</xdr:rowOff>
        </xdr:to>
        <xdr:sp macro="" textlink="">
          <xdr:nvSpPr>
            <xdr:cNvPr id="1029" name="CheckBox2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59</xdr:row>
          <xdr:rowOff>28575</xdr:rowOff>
        </xdr:from>
        <xdr:to>
          <xdr:col>22</xdr:col>
          <xdr:colOff>171450</xdr:colOff>
          <xdr:row>59</xdr:row>
          <xdr:rowOff>171450</xdr:rowOff>
        </xdr:to>
        <xdr:sp macro="" textlink="">
          <xdr:nvSpPr>
            <xdr:cNvPr id="1030" name="CheckBox2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110</xdr:row>
          <xdr:rowOff>0</xdr:rowOff>
        </xdr:from>
        <xdr:to>
          <xdr:col>23</xdr:col>
          <xdr:colOff>0</xdr:colOff>
          <xdr:row>110</xdr:row>
          <xdr:rowOff>142875</xdr:rowOff>
        </xdr:to>
        <xdr:sp macro="" textlink="">
          <xdr:nvSpPr>
            <xdr:cNvPr id="1031" name="CheckBox2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110</xdr:row>
          <xdr:rowOff>28575</xdr:rowOff>
        </xdr:from>
        <xdr:to>
          <xdr:col>2</xdr:col>
          <xdr:colOff>171450</xdr:colOff>
          <xdr:row>110</xdr:row>
          <xdr:rowOff>171450</xdr:rowOff>
        </xdr:to>
        <xdr:sp macro="" textlink="">
          <xdr:nvSpPr>
            <xdr:cNvPr id="1032" name="CheckBox14"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111</xdr:row>
          <xdr:rowOff>28575</xdr:rowOff>
        </xdr:from>
        <xdr:to>
          <xdr:col>2</xdr:col>
          <xdr:colOff>171450</xdr:colOff>
          <xdr:row>111</xdr:row>
          <xdr:rowOff>171450</xdr:rowOff>
        </xdr:to>
        <xdr:sp macro="" textlink="">
          <xdr:nvSpPr>
            <xdr:cNvPr id="1033" name="CheckBox23"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110</xdr:row>
          <xdr:rowOff>28575</xdr:rowOff>
        </xdr:from>
        <xdr:to>
          <xdr:col>15</xdr:col>
          <xdr:colOff>171450</xdr:colOff>
          <xdr:row>110</xdr:row>
          <xdr:rowOff>171450</xdr:rowOff>
        </xdr:to>
        <xdr:sp macro="" textlink="">
          <xdr:nvSpPr>
            <xdr:cNvPr id="1034" name="CheckBox27"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110</xdr:row>
          <xdr:rowOff>28575</xdr:rowOff>
        </xdr:from>
        <xdr:to>
          <xdr:col>29</xdr:col>
          <xdr:colOff>171450</xdr:colOff>
          <xdr:row>110</xdr:row>
          <xdr:rowOff>171450</xdr:rowOff>
        </xdr:to>
        <xdr:sp macro="" textlink="">
          <xdr:nvSpPr>
            <xdr:cNvPr id="1035" name="CheckBox28"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112</xdr:row>
          <xdr:rowOff>28575</xdr:rowOff>
        </xdr:from>
        <xdr:to>
          <xdr:col>2</xdr:col>
          <xdr:colOff>171450</xdr:colOff>
          <xdr:row>112</xdr:row>
          <xdr:rowOff>171450</xdr:rowOff>
        </xdr:to>
        <xdr:sp macro="" textlink="">
          <xdr:nvSpPr>
            <xdr:cNvPr id="1036" name="CheckBox29"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28575</xdr:rowOff>
        </xdr:from>
        <xdr:to>
          <xdr:col>2</xdr:col>
          <xdr:colOff>171450</xdr:colOff>
          <xdr:row>48</xdr:row>
          <xdr:rowOff>171450</xdr:rowOff>
        </xdr:to>
        <xdr:sp macro="" textlink="">
          <xdr:nvSpPr>
            <xdr:cNvPr id="1037" name="CheckBox32"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28575</xdr:rowOff>
        </xdr:from>
        <xdr:to>
          <xdr:col>2</xdr:col>
          <xdr:colOff>171450</xdr:colOff>
          <xdr:row>50</xdr:row>
          <xdr:rowOff>171450</xdr:rowOff>
        </xdr:to>
        <xdr:sp macro="" textlink="">
          <xdr:nvSpPr>
            <xdr:cNvPr id="1038" name="CheckBox3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60</xdr:row>
          <xdr:rowOff>28575</xdr:rowOff>
        </xdr:from>
        <xdr:to>
          <xdr:col>2</xdr:col>
          <xdr:colOff>171450</xdr:colOff>
          <xdr:row>60</xdr:row>
          <xdr:rowOff>171450</xdr:rowOff>
        </xdr:to>
        <xdr:sp macro="" textlink="">
          <xdr:nvSpPr>
            <xdr:cNvPr id="1039" name="CheckBox3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32</xdr:row>
          <xdr:rowOff>28575</xdr:rowOff>
        </xdr:from>
        <xdr:to>
          <xdr:col>21</xdr:col>
          <xdr:colOff>171450</xdr:colOff>
          <xdr:row>32</xdr:row>
          <xdr:rowOff>171450</xdr:rowOff>
        </xdr:to>
        <xdr:sp macro="" textlink="">
          <xdr:nvSpPr>
            <xdr:cNvPr id="1040" name="CheckBox37"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2</xdr:col>
          <xdr:colOff>171450</xdr:colOff>
          <xdr:row>34</xdr:row>
          <xdr:rowOff>171450</xdr:rowOff>
        </xdr:to>
        <xdr:sp macro="" textlink="">
          <xdr:nvSpPr>
            <xdr:cNvPr id="1041" name="CheckBox38"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28575</xdr:rowOff>
        </xdr:from>
        <xdr:to>
          <xdr:col>2</xdr:col>
          <xdr:colOff>171450</xdr:colOff>
          <xdr:row>32</xdr:row>
          <xdr:rowOff>171450</xdr:rowOff>
        </xdr:to>
        <xdr:sp macro="" textlink="">
          <xdr:nvSpPr>
            <xdr:cNvPr id="1042" name="CheckBox39"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28575</xdr:rowOff>
        </xdr:from>
        <xdr:to>
          <xdr:col>10</xdr:col>
          <xdr:colOff>171450</xdr:colOff>
          <xdr:row>32</xdr:row>
          <xdr:rowOff>171450</xdr:rowOff>
        </xdr:to>
        <xdr:sp macro="" textlink="">
          <xdr:nvSpPr>
            <xdr:cNvPr id="1043" name="CheckBox36"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65</xdr:row>
          <xdr:rowOff>19050</xdr:rowOff>
        </xdr:from>
        <xdr:to>
          <xdr:col>10</xdr:col>
          <xdr:colOff>0</xdr:colOff>
          <xdr:row>65</xdr:row>
          <xdr:rowOff>161925</xdr:rowOff>
        </xdr:to>
        <xdr:sp macro="" textlink="">
          <xdr:nvSpPr>
            <xdr:cNvPr id="1044" name="CheckBox57"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65</xdr:row>
          <xdr:rowOff>28575</xdr:rowOff>
        </xdr:from>
        <xdr:to>
          <xdr:col>13</xdr:col>
          <xdr:colOff>171450</xdr:colOff>
          <xdr:row>65</xdr:row>
          <xdr:rowOff>171450</xdr:rowOff>
        </xdr:to>
        <xdr:sp macro="" textlink="">
          <xdr:nvSpPr>
            <xdr:cNvPr id="1045" name="CheckBox58"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64</xdr:row>
          <xdr:rowOff>28575</xdr:rowOff>
        </xdr:from>
        <xdr:to>
          <xdr:col>21</xdr:col>
          <xdr:colOff>171450</xdr:colOff>
          <xdr:row>64</xdr:row>
          <xdr:rowOff>171450</xdr:rowOff>
        </xdr:to>
        <xdr:sp macro="" textlink="">
          <xdr:nvSpPr>
            <xdr:cNvPr id="1046" name="CheckBox59"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28575</xdr:rowOff>
        </xdr:from>
        <xdr:to>
          <xdr:col>2</xdr:col>
          <xdr:colOff>171450</xdr:colOff>
          <xdr:row>49</xdr:row>
          <xdr:rowOff>171450</xdr:rowOff>
        </xdr:to>
        <xdr:sp macro="" textlink="">
          <xdr:nvSpPr>
            <xdr:cNvPr id="1047" name="CheckBox61"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125</xdr:row>
          <xdr:rowOff>28575</xdr:rowOff>
        </xdr:from>
        <xdr:to>
          <xdr:col>2</xdr:col>
          <xdr:colOff>171450</xdr:colOff>
          <xdr:row>125</xdr:row>
          <xdr:rowOff>171450</xdr:rowOff>
        </xdr:to>
        <xdr:sp macro="" textlink="">
          <xdr:nvSpPr>
            <xdr:cNvPr id="1048" name="CheckBox63"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126</xdr:row>
          <xdr:rowOff>28575</xdr:rowOff>
        </xdr:from>
        <xdr:to>
          <xdr:col>2</xdr:col>
          <xdr:colOff>171450</xdr:colOff>
          <xdr:row>126</xdr:row>
          <xdr:rowOff>171450</xdr:rowOff>
        </xdr:to>
        <xdr:sp macro="" textlink="">
          <xdr:nvSpPr>
            <xdr:cNvPr id="1049" name="CheckBox13"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109</xdr:row>
          <xdr:rowOff>28575</xdr:rowOff>
        </xdr:from>
        <xdr:to>
          <xdr:col>2</xdr:col>
          <xdr:colOff>171450</xdr:colOff>
          <xdr:row>109</xdr:row>
          <xdr:rowOff>171450</xdr:rowOff>
        </xdr:to>
        <xdr:sp macro="" textlink="">
          <xdr:nvSpPr>
            <xdr:cNvPr id="1050" name="CheckBox6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127</xdr:row>
          <xdr:rowOff>28575</xdr:rowOff>
        </xdr:from>
        <xdr:to>
          <xdr:col>2</xdr:col>
          <xdr:colOff>171450</xdr:colOff>
          <xdr:row>127</xdr:row>
          <xdr:rowOff>171450</xdr:rowOff>
        </xdr:to>
        <xdr:sp macro="" textlink="">
          <xdr:nvSpPr>
            <xdr:cNvPr id="1051" name="CheckBox68"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44</xdr:row>
          <xdr:rowOff>28575</xdr:rowOff>
        </xdr:from>
        <xdr:to>
          <xdr:col>21</xdr:col>
          <xdr:colOff>171450</xdr:colOff>
          <xdr:row>44</xdr:row>
          <xdr:rowOff>171450</xdr:rowOff>
        </xdr:to>
        <xdr:sp macro="" textlink="">
          <xdr:nvSpPr>
            <xdr:cNvPr id="1052" name="CheckBox46"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28575</xdr:rowOff>
        </xdr:from>
        <xdr:to>
          <xdr:col>8</xdr:col>
          <xdr:colOff>171450</xdr:colOff>
          <xdr:row>43</xdr:row>
          <xdr:rowOff>171450</xdr:rowOff>
        </xdr:to>
        <xdr:sp macro="" textlink="">
          <xdr:nvSpPr>
            <xdr:cNvPr id="1053" name="CheckBox47"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114</xdr:row>
          <xdr:rowOff>28575</xdr:rowOff>
        </xdr:from>
        <xdr:to>
          <xdr:col>2</xdr:col>
          <xdr:colOff>171450</xdr:colOff>
          <xdr:row>114</xdr:row>
          <xdr:rowOff>171450</xdr:rowOff>
        </xdr:to>
        <xdr:sp macro="" textlink="">
          <xdr:nvSpPr>
            <xdr:cNvPr id="1054" name="CheckBox7"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2</xdr:col>
          <xdr:colOff>171450</xdr:colOff>
          <xdr:row>44</xdr:row>
          <xdr:rowOff>171450</xdr:rowOff>
        </xdr:to>
        <xdr:sp macro="" textlink="">
          <xdr:nvSpPr>
            <xdr:cNvPr id="1055" name="CheckBox16"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28575</xdr:rowOff>
        </xdr:from>
        <xdr:to>
          <xdr:col>2</xdr:col>
          <xdr:colOff>171450</xdr:colOff>
          <xdr:row>31</xdr:row>
          <xdr:rowOff>171450</xdr:rowOff>
        </xdr:to>
        <xdr:sp macro="" textlink="">
          <xdr:nvSpPr>
            <xdr:cNvPr id="1056" name="CheckBox33"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38100</xdr:rowOff>
        </xdr:from>
        <xdr:to>
          <xdr:col>19</xdr:col>
          <xdr:colOff>0</xdr:colOff>
          <xdr:row>30</xdr:row>
          <xdr:rowOff>180975</xdr:rowOff>
        </xdr:to>
        <xdr:sp macro="" textlink="">
          <xdr:nvSpPr>
            <xdr:cNvPr id="1057" name="CheckBox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31</xdr:row>
          <xdr:rowOff>57150</xdr:rowOff>
        </xdr:from>
        <xdr:to>
          <xdr:col>11</xdr:col>
          <xdr:colOff>0</xdr:colOff>
          <xdr:row>32</xdr:row>
          <xdr:rowOff>9525</xdr:rowOff>
        </xdr:to>
        <xdr:sp macro="" textlink="">
          <xdr:nvSpPr>
            <xdr:cNvPr id="1058" name="CheckBox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57150</xdr:rowOff>
        </xdr:from>
        <xdr:to>
          <xdr:col>19</xdr:col>
          <xdr:colOff>0</xdr:colOff>
          <xdr:row>32</xdr:row>
          <xdr:rowOff>9525</xdr:rowOff>
        </xdr:to>
        <xdr:sp macro="" textlink="">
          <xdr:nvSpPr>
            <xdr:cNvPr id="1059" name="CheckBox1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31</xdr:row>
          <xdr:rowOff>57150</xdr:rowOff>
        </xdr:from>
        <xdr:to>
          <xdr:col>28</xdr:col>
          <xdr:colOff>0</xdr:colOff>
          <xdr:row>32</xdr:row>
          <xdr:rowOff>9525</xdr:rowOff>
        </xdr:to>
        <xdr:sp macro="" textlink="">
          <xdr:nvSpPr>
            <xdr:cNvPr id="1060" name="CheckBox40"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28575</xdr:rowOff>
        </xdr:from>
        <xdr:to>
          <xdr:col>13</xdr:col>
          <xdr:colOff>171450</xdr:colOff>
          <xdr:row>33</xdr:row>
          <xdr:rowOff>171450</xdr:rowOff>
        </xdr:to>
        <xdr:sp macro="" textlink="">
          <xdr:nvSpPr>
            <xdr:cNvPr id="1061" name="CheckBox41"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2</xdr:col>
          <xdr:colOff>171450</xdr:colOff>
          <xdr:row>33</xdr:row>
          <xdr:rowOff>171450</xdr:rowOff>
        </xdr:to>
        <xdr:sp macro="" textlink="">
          <xdr:nvSpPr>
            <xdr:cNvPr id="1062" name="CheckBox42"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65</xdr:row>
          <xdr:rowOff>28575</xdr:rowOff>
        </xdr:from>
        <xdr:to>
          <xdr:col>21</xdr:col>
          <xdr:colOff>171450</xdr:colOff>
          <xdr:row>65</xdr:row>
          <xdr:rowOff>171450</xdr:rowOff>
        </xdr:to>
        <xdr:sp macro="" textlink="">
          <xdr:nvSpPr>
            <xdr:cNvPr id="1063" name="CheckBox3"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90</xdr:row>
          <xdr:rowOff>38100</xdr:rowOff>
        </xdr:from>
        <xdr:to>
          <xdr:col>2</xdr:col>
          <xdr:colOff>171450</xdr:colOff>
          <xdr:row>90</xdr:row>
          <xdr:rowOff>180975</xdr:rowOff>
        </xdr:to>
        <xdr:sp macro="" textlink="">
          <xdr:nvSpPr>
            <xdr:cNvPr id="1064" name="CheckBox4"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113</xdr:row>
          <xdr:rowOff>28575</xdr:rowOff>
        </xdr:from>
        <xdr:to>
          <xdr:col>2</xdr:col>
          <xdr:colOff>171450</xdr:colOff>
          <xdr:row>113</xdr:row>
          <xdr:rowOff>171450</xdr:rowOff>
        </xdr:to>
        <xdr:sp macro="" textlink="">
          <xdr:nvSpPr>
            <xdr:cNvPr id="1065" name="CheckBox12"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51</xdr:row>
          <xdr:rowOff>28575</xdr:rowOff>
        </xdr:from>
        <xdr:to>
          <xdr:col>2</xdr:col>
          <xdr:colOff>171450</xdr:colOff>
          <xdr:row>51</xdr:row>
          <xdr:rowOff>171450</xdr:rowOff>
        </xdr:to>
        <xdr:sp macro="" textlink="">
          <xdr:nvSpPr>
            <xdr:cNvPr id="1066" name="CheckBox18"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52</xdr:row>
          <xdr:rowOff>28575</xdr:rowOff>
        </xdr:from>
        <xdr:to>
          <xdr:col>2</xdr:col>
          <xdr:colOff>171450</xdr:colOff>
          <xdr:row>52</xdr:row>
          <xdr:rowOff>171450</xdr:rowOff>
        </xdr:to>
        <xdr:sp macro="" textlink="">
          <xdr:nvSpPr>
            <xdr:cNvPr id="1067" name="CheckBox1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27</xdr:col>
      <xdr:colOff>132857</xdr:colOff>
      <xdr:row>0</xdr:row>
      <xdr:rowOff>29475</xdr:rowOff>
    </xdr:from>
    <xdr:to>
      <xdr:col>36</xdr:col>
      <xdr:colOff>19791</xdr:colOff>
      <xdr:row>2</xdr:row>
      <xdr:rowOff>116426</xdr:rowOff>
    </xdr:to>
    <xdr:pic>
      <xdr:nvPicPr>
        <xdr:cNvPr id="2" name="Image 1"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0582" y="29475"/>
          <a:ext cx="1515709" cy="334601"/>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28575</xdr:colOff>
          <xdr:row>86</xdr:row>
          <xdr:rowOff>28575</xdr:rowOff>
        </xdr:from>
        <xdr:to>
          <xdr:col>10</xdr:col>
          <xdr:colOff>9525</xdr:colOff>
          <xdr:row>86</xdr:row>
          <xdr:rowOff>180975</xdr:rowOff>
        </xdr:to>
        <xdr:sp macro="" textlink="">
          <xdr:nvSpPr>
            <xdr:cNvPr id="2052" name="CheckBox23"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86</xdr:row>
          <xdr:rowOff>28575</xdr:rowOff>
        </xdr:from>
        <xdr:to>
          <xdr:col>12</xdr:col>
          <xdr:colOff>190500</xdr:colOff>
          <xdr:row>86</xdr:row>
          <xdr:rowOff>180975</xdr:rowOff>
        </xdr:to>
        <xdr:sp macro="" textlink="">
          <xdr:nvSpPr>
            <xdr:cNvPr id="2053" name="CheckBox2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38100</xdr:rowOff>
        </xdr:from>
        <xdr:to>
          <xdr:col>21</xdr:col>
          <xdr:colOff>152400</xdr:colOff>
          <xdr:row>83</xdr:row>
          <xdr:rowOff>38100</xdr:rowOff>
        </xdr:to>
        <xdr:sp macro="" textlink="">
          <xdr:nvSpPr>
            <xdr:cNvPr id="2054" name="CheckBox11"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82</xdr:row>
          <xdr:rowOff>28575</xdr:rowOff>
        </xdr:from>
        <xdr:to>
          <xdr:col>16</xdr:col>
          <xdr:colOff>9525</xdr:colOff>
          <xdr:row>83</xdr:row>
          <xdr:rowOff>9525</xdr:rowOff>
        </xdr:to>
        <xdr:sp macro="" textlink="">
          <xdr:nvSpPr>
            <xdr:cNvPr id="2055" name="CheckBox12"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82</xdr:row>
          <xdr:rowOff>28575</xdr:rowOff>
        </xdr:from>
        <xdr:to>
          <xdr:col>10</xdr:col>
          <xdr:colOff>28575</xdr:colOff>
          <xdr:row>83</xdr:row>
          <xdr:rowOff>19050</xdr:rowOff>
        </xdr:to>
        <xdr:sp macro="" textlink="">
          <xdr:nvSpPr>
            <xdr:cNvPr id="2056" name="CheckBox10"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83</xdr:row>
          <xdr:rowOff>28575</xdr:rowOff>
        </xdr:from>
        <xdr:to>
          <xdr:col>34</xdr:col>
          <xdr:colOff>0</xdr:colOff>
          <xdr:row>84</xdr:row>
          <xdr:rowOff>19050</xdr:rowOff>
        </xdr:to>
        <xdr:sp macro="" textlink="">
          <xdr:nvSpPr>
            <xdr:cNvPr id="2057" name="CheckBox13"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66</xdr:row>
          <xdr:rowOff>19050</xdr:rowOff>
        </xdr:from>
        <xdr:to>
          <xdr:col>19</xdr:col>
          <xdr:colOff>171450</xdr:colOff>
          <xdr:row>66</xdr:row>
          <xdr:rowOff>161925</xdr:rowOff>
        </xdr:to>
        <xdr:sp macro="" textlink="">
          <xdr:nvSpPr>
            <xdr:cNvPr id="2058" name="CheckBox8"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66</xdr:row>
          <xdr:rowOff>19050</xdr:rowOff>
        </xdr:from>
        <xdr:to>
          <xdr:col>22</xdr:col>
          <xdr:colOff>171450</xdr:colOff>
          <xdr:row>66</xdr:row>
          <xdr:rowOff>161925</xdr:rowOff>
        </xdr:to>
        <xdr:sp macro="" textlink="">
          <xdr:nvSpPr>
            <xdr:cNvPr id="2059" name="CheckBox14"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60</xdr:row>
          <xdr:rowOff>19050</xdr:rowOff>
        </xdr:from>
        <xdr:to>
          <xdr:col>3</xdr:col>
          <xdr:colOff>171450</xdr:colOff>
          <xdr:row>60</xdr:row>
          <xdr:rowOff>161925</xdr:rowOff>
        </xdr:to>
        <xdr:sp macro="" textlink="">
          <xdr:nvSpPr>
            <xdr:cNvPr id="2060" name="CheckBox15"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61</xdr:row>
          <xdr:rowOff>19050</xdr:rowOff>
        </xdr:from>
        <xdr:to>
          <xdr:col>3</xdr:col>
          <xdr:colOff>171450</xdr:colOff>
          <xdr:row>61</xdr:row>
          <xdr:rowOff>161925</xdr:rowOff>
        </xdr:to>
        <xdr:sp macro="" textlink="">
          <xdr:nvSpPr>
            <xdr:cNvPr id="2061" name="CheckBox16"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62</xdr:row>
          <xdr:rowOff>19050</xdr:rowOff>
        </xdr:from>
        <xdr:to>
          <xdr:col>3</xdr:col>
          <xdr:colOff>171450</xdr:colOff>
          <xdr:row>62</xdr:row>
          <xdr:rowOff>161925</xdr:rowOff>
        </xdr:to>
        <xdr:sp macro="" textlink="">
          <xdr:nvSpPr>
            <xdr:cNvPr id="2062" name="CheckBox20"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63</xdr:row>
          <xdr:rowOff>19050</xdr:rowOff>
        </xdr:from>
        <xdr:to>
          <xdr:col>3</xdr:col>
          <xdr:colOff>171450</xdr:colOff>
          <xdr:row>63</xdr:row>
          <xdr:rowOff>161925</xdr:rowOff>
        </xdr:to>
        <xdr:sp macro="" textlink="">
          <xdr:nvSpPr>
            <xdr:cNvPr id="2063" name="CheckBox22"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72</xdr:row>
          <xdr:rowOff>19050</xdr:rowOff>
        </xdr:from>
        <xdr:to>
          <xdr:col>6</xdr:col>
          <xdr:colOff>171450</xdr:colOff>
          <xdr:row>72</xdr:row>
          <xdr:rowOff>161925</xdr:rowOff>
        </xdr:to>
        <xdr:sp macro="" textlink="">
          <xdr:nvSpPr>
            <xdr:cNvPr id="2064" name="CheckBox29"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72</xdr:row>
          <xdr:rowOff>19050</xdr:rowOff>
        </xdr:from>
        <xdr:to>
          <xdr:col>14</xdr:col>
          <xdr:colOff>171450</xdr:colOff>
          <xdr:row>72</xdr:row>
          <xdr:rowOff>161925</xdr:rowOff>
        </xdr:to>
        <xdr:sp macro="" textlink="">
          <xdr:nvSpPr>
            <xdr:cNvPr id="2065" name="CheckBox30"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72</xdr:row>
          <xdr:rowOff>19050</xdr:rowOff>
        </xdr:from>
        <xdr:to>
          <xdr:col>22</xdr:col>
          <xdr:colOff>171450</xdr:colOff>
          <xdr:row>72</xdr:row>
          <xdr:rowOff>161925</xdr:rowOff>
        </xdr:to>
        <xdr:sp macro="" textlink="">
          <xdr:nvSpPr>
            <xdr:cNvPr id="2066" name="CheckBox31"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72</xdr:row>
          <xdr:rowOff>19050</xdr:rowOff>
        </xdr:from>
        <xdr:to>
          <xdr:col>3</xdr:col>
          <xdr:colOff>171450</xdr:colOff>
          <xdr:row>72</xdr:row>
          <xdr:rowOff>161925</xdr:rowOff>
        </xdr:to>
        <xdr:sp macro="" textlink="">
          <xdr:nvSpPr>
            <xdr:cNvPr id="2067" name="CheckBox32"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86</xdr:row>
          <xdr:rowOff>28575</xdr:rowOff>
        </xdr:from>
        <xdr:to>
          <xdr:col>17</xdr:col>
          <xdr:colOff>9525</xdr:colOff>
          <xdr:row>86</xdr:row>
          <xdr:rowOff>180975</xdr:rowOff>
        </xdr:to>
        <xdr:sp macro="" textlink="">
          <xdr:nvSpPr>
            <xdr:cNvPr id="2068" name="CheckBox1" hidden="1">
              <a:extLst>
                <a:ext uri="{63B3BB69-23CF-44E3-9099-C40C66FF867C}">
                  <a14:compatExt spid="_x0000_s2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27</xdr:col>
      <xdr:colOff>166687</xdr:colOff>
      <xdr:row>0</xdr:row>
      <xdr:rowOff>63500</xdr:rowOff>
    </xdr:from>
    <xdr:to>
      <xdr:col>36</xdr:col>
      <xdr:colOff>56718</xdr:colOff>
      <xdr:row>3</xdr:row>
      <xdr:rowOff>16143</xdr:rowOff>
    </xdr:to>
    <xdr:pic>
      <xdr:nvPicPr>
        <xdr:cNvPr id="2" name="Image 1"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5837" y="63500"/>
          <a:ext cx="1518806" cy="324118"/>
        </a:xfrm>
        <a:prstGeom prst="rect">
          <a:avLst/>
        </a:prstGeom>
        <a:noFill/>
      </xdr:spPr>
    </xdr:pic>
    <xdr:clientData/>
  </xdr:twoCellAnchor>
  <xdr:oneCellAnchor>
    <xdr:from>
      <xdr:col>27</xdr:col>
      <xdr:colOff>166687</xdr:colOff>
      <xdr:row>66</xdr:row>
      <xdr:rowOff>15875</xdr:rowOff>
    </xdr:from>
    <xdr:ext cx="1604531" cy="333643"/>
    <xdr:pic>
      <xdr:nvPicPr>
        <xdr:cNvPr id="3" name="Image 2"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5837" y="10160000"/>
          <a:ext cx="1604531" cy="333643"/>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Cvp%20classeur%20EAU%20FORMULAIRES\70_FORMULAIRE\EXEMPLES%20AEAI=\expl_AEAI_Installation%20Sprink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générales"/>
      <sheetName val="Données techniques"/>
      <sheetName val="Examen préliminaire"/>
      <sheetName val="Auslegung"/>
      <sheetName val="Annonce"/>
      <sheetName val="Attestation d’installation"/>
      <sheetName val="Attestations d'évaluation"/>
      <sheetName val="Examen pré. pour rév. générale"/>
      <sheetName val="Überarbeitung-Änderungen"/>
      <sheetName val="Abkürzungen SES"/>
      <sheetName val="Kurz Anmeldung"/>
      <sheetName val="Ausserbetrieb-Inbetriebsetzung"/>
      <sheetName val="Systemart"/>
      <sheetName val="Behörden"/>
      <sheetName val="Fachstelle(n)"/>
      <sheetName val="Gewässerschutzamt"/>
    </sheetNames>
    <sheetDataSet>
      <sheetData sheetId="0"/>
      <sheetData sheetId="1"/>
      <sheetData sheetId="2"/>
      <sheetData sheetId="3">
        <row r="40">
          <cell r="F40" t="str">
            <v>-</v>
          </cell>
        </row>
        <row r="41">
          <cell r="F41" t="str">
            <v>X</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4.emf"/><Relationship Id="rId18" Type="http://schemas.openxmlformats.org/officeDocument/2006/relationships/control" Target="../activeX/activeX7.xml"/><Relationship Id="rId26" Type="http://schemas.openxmlformats.org/officeDocument/2006/relationships/control" Target="../activeX/activeX11.xml"/><Relationship Id="rId39" Type="http://schemas.openxmlformats.org/officeDocument/2006/relationships/image" Target="../media/image17.emf"/><Relationship Id="rId21" Type="http://schemas.openxmlformats.org/officeDocument/2006/relationships/image" Target="../media/image8.emf"/><Relationship Id="rId34" Type="http://schemas.openxmlformats.org/officeDocument/2006/relationships/control" Target="../activeX/activeX15.xml"/><Relationship Id="rId42" Type="http://schemas.openxmlformats.org/officeDocument/2006/relationships/control" Target="../activeX/activeX19.xml"/><Relationship Id="rId47" Type="http://schemas.openxmlformats.org/officeDocument/2006/relationships/image" Target="../media/image21.emf"/><Relationship Id="rId50" Type="http://schemas.openxmlformats.org/officeDocument/2006/relationships/control" Target="../activeX/activeX23.xml"/><Relationship Id="rId55" Type="http://schemas.openxmlformats.org/officeDocument/2006/relationships/image" Target="../media/image25.emf"/><Relationship Id="rId63" Type="http://schemas.openxmlformats.org/officeDocument/2006/relationships/image" Target="../media/image29.emf"/><Relationship Id="rId68" Type="http://schemas.openxmlformats.org/officeDocument/2006/relationships/control" Target="../activeX/activeX32.xml"/><Relationship Id="rId76" Type="http://schemas.openxmlformats.org/officeDocument/2006/relationships/control" Target="../activeX/activeX36.xml"/><Relationship Id="rId84" Type="http://schemas.openxmlformats.org/officeDocument/2006/relationships/control" Target="../activeX/activeX40.xml"/><Relationship Id="rId89" Type="http://schemas.openxmlformats.org/officeDocument/2006/relationships/image" Target="../media/image42.emf"/><Relationship Id="rId7" Type="http://schemas.openxmlformats.org/officeDocument/2006/relationships/image" Target="../media/image1.emf"/><Relationship Id="rId71" Type="http://schemas.openxmlformats.org/officeDocument/2006/relationships/image" Target="../media/image33.emf"/><Relationship Id="rId2" Type="http://schemas.openxmlformats.org/officeDocument/2006/relationships/hyperlink" Target="http://www.viteos.ch/" TargetMode="External"/><Relationship Id="rId16" Type="http://schemas.openxmlformats.org/officeDocument/2006/relationships/control" Target="../activeX/activeX6.xml"/><Relationship Id="rId29" Type="http://schemas.openxmlformats.org/officeDocument/2006/relationships/image" Target="../media/image12.emf"/><Relationship Id="rId11" Type="http://schemas.openxmlformats.org/officeDocument/2006/relationships/image" Target="../media/image3.emf"/><Relationship Id="rId24" Type="http://schemas.openxmlformats.org/officeDocument/2006/relationships/control" Target="../activeX/activeX10.xml"/><Relationship Id="rId32" Type="http://schemas.openxmlformats.org/officeDocument/2006/relationships/control" Target="../activeX/activeX14.xml"/><Relationship Id="rId37" Type="http://schemas.openxmlformats.org/officeDocument/2006/relationships/image" Target="../media/image16.emf"/><Relationship Id="rId40" Type="http://schemas.openxmlformats.org/officeDocument/2006/relationships/control" Target="../activeX/activeX18.xml"/><Relationship Id="rId45" Type="http://schemas.openxmlformats.org/officeDocument/2006/relationships/image" Target="../media/image20.emf"/><Relationship Id="rId53" Type="http://schemas.openxmlformats.org/officeDocument/2006/relationships/image" Target="../media/image24.emf"/><Relationship Id="rId58" Type="http://schemas.openxmlformats.org/officeDocument/2006/relationships/control" Target="../activeX/activeX27.xml"/><Relationship Id="rId66" Type="http://schemas.openxmlformats.org/officeDocument/2006/relationships/control" Target="../activeX/activeX31.xml"/><Relationship Id="rId74" Type="http://schemas.openxmlformats.org/officeDocument/2006/relationships/control" Target="../activeX/activeX35.xml"/><Relationship Id="rId79" Type="http://schemas.openxmlformats.org/officeDocument/2006/relationships/image" Target="../media/image37.emf"/><Relationship Id="rId87" Type="http://schemas.openxmlformats.org/officeDocument/2006/relationships/image" Target="../media/image41.emf"/><Relationship Id="rId5" Type="http://schemas.openxmlformats.org/officeDocument/2006/relationships/vmlDrawing" Target="../drawings/vmlDrawing1.vml"/><Relationship Id="rId61" Type="http://schemas.openxmlformats.org/officeDocument/2006/relationships/image" Target="../media/image28.emf"/><Relationship Id="rId82" Type="http://schemas.openxmlformats.org/officeDocument/2006/relationships/control" Target="../activeX/activeX39.xml"/><Relationship Id="rId90" Type="http://schemas.openxmlformats.org/officeDocument/2006/relationships/control" Target="../activeX/activeX43.xml"/><Relationship Id="rId19" Type="http://schemas.openxmlformats.org/officeDocument/2006/relationships/image" Target="../media/image7.emf"/><Relationship Id="rId14" Type="http://schemas.openxmlformats.org/officeDocument/2006/relationships/control" Target="../activeX/activeX5.xml"/><Relationship Id="rId22" Type="http://schemas.openxmlformats.org/officeDocument/2006/relationships/control" Target="../activeX/activeX9.xml"/><Relationship Id="rId27" Type="http://schemas.openxmlformats.org/officeDocument/2006/relationships/image" Target="../media/image11.emf"/><Relationship Id="rId30" Type="http://schemas.openxmlformats.org/officeDocument/2006/relationships/control" Target="../activeX/activeX13.xml"/><Relationship Id="rId35" Type="http://schemas.openxmlformats.org/officeDocument/2006/relationships/image" Target="../media/image15.emf"/><Relationship Id="rId43" Type="http://schemas.openxmlformats.org/officeDocument/2006/relationships/image" Target="../media/image19.emf"/><Relationship Id="rId48" Type="http://schemas.openxmlformats.org/officeDocument/2006/relationships/control" Target="../activeX/activeX22.xml"/><Relationship Id="rId56" Type="http://schemas.openxmlformats.org/officeDocument/2006/relationships/control" Target="../activeX/activeX26.xml"/><Relationship Id="rId64" Type="http://schemas.openxmlformats.org/officeDocument/2006/relationships/control" Target="../activeX/activeX30.xml"/><Relationship Id="rId69" Type="http://schemas.openxmlformats.org/officeDocument/2006/relationships/image" Target="../media/image32.emf"/><Relationship Id="rId77" Type="http://schemas.openxmlformats.org/officeDocument/2006/relationships/image" Target="../media/image36.emf"/><Relationship Id="rId8" Type="http://schemas.openxmlformats.org/officeDocument/2006/relationships/control" Target="../activeX/activeX2.xml"/><Relationship Id="rId51" Type="http://schemas.openxmlformats.org/officeDocument/2006/relationships/image" Target="../media/image23.emf"/><Relationship Id="rId72" Type="http://schemas.openxmlformats.org/officeDocument/2006/relationships/control" Target="../activeX/activeX34.xml"/><Relationship Id="rId80" Type="http://schemas.openxmlformats.org/officeDocument/2006/relationships/control" Target="../activeX/activeX38.xml"/><Relationship Id="rId85" Type="http://schemas.openxmlformats.org/officeDocument/2006/relationships/image" Target="../media/image40.emf"/><Relationship Id="rId3" Type="http://schemas.openxmlformats.org/officeDocument/2006/relationships/printerSettings" Target="../printerSettings/printerSettings2.bin"/><Relationship Id="rId12" Type="http://schemas.openxmlformats.org/officeDocument/2006/relationships/control" Target="../activeX/activeX4.xml"/><Relationship Id="rId17" Type="http://schemas.openxmlformats.org/officeDocument/2006/relationships/image" Target="../media/image6.emf"/><Relationship Id="rId25" Type="http://schemas.openxmlformats.org/officeDocument/2006/relationships/image" Target="../media/image10.emf"/><Relationship Id="rId33" Type="http://schemas.openxmlformats.org/officeDocument/2006/relationships/image" Target="../media/image14.emf"/><Relationship Id="rId38" Type="http://schemas.openxmlformats.org/officeDocument/2006/relationships/control" Target="../activeX/activeX17.xml"/><Relationship Id="rId46" Type="http://schemas.openxmlformats.org/officeDocument/2006/relationships/control" Target="../activeX/activeX21.xml"/><Relationship Id="rId59" Type="http://schemas.openxmlformats.org/officeDocument/2006/relationships/image" Target="../media/image27.emf"/><Relationship Id="rId67" Type="http://schemas.openxmlformats.org/officeDocument/2006/relationships/image" Target="../media/image31.emf"/><Relationship Id="rId20" Type="http://schemas.openxmlformats.org/officeDocument/2006/relationships/control" Target="../activeX/activeX8.xml"/><Relationship Id="rId41" Type="http://schemas.openxmlformats.org/officeDocument/2006/relationships/image" Target="../media/image18.emf"/><Relationship Id="rId54" Type="http://schemas.openxmlformats.org/officeDocument/2006/relationships/control" Target="../activeX/activeX25.xml"/><Relationship Id="rId62" Type="http://schemas.openxmlformats.org/officeDocument/2006/relationships/control" Target="../activeX/activeX29.xml"/><Relationship Id="rId70" Type="http://schemas.openxmlformats.org/officeDocument/2006/relationships/control" Target="../activeX/activeX33.xml"/><Relationship Id="rId75" Type="http://schemas.openxmlformats.org/officeDocument/2006/relationships/image" Target="../media/image35.emf"/><Relationship Id="rId83" Type="http://schemas.openxmlformats.org/officeDocument/2006/relationships/image" Target="../media/image39.emf"/><Relationship Id="rId88" Type="http://schemas.openxmlformats.org/officeDocument/2006/relationships/control" Target="../activeX/activeX42.xml"/><Relationship Id="rId91" Type="http://schemas.openxmlformats.org/officeDocument/2006/relationships/image" Target="../media/image43.emf"/><Relationship Id="rId1" Type="http://schemas.openxmlformats.org/officeDocument/2006/relationships/hyperlink" Target="mailto:cieg@viteos.ch" TargetMode="External"/><Relationship Id="rId6" Type="http://schemas.openxmlformats.org/officeDocument/2006/relationships/control" Target="../activeX/activeX1.xml"/><Relationship Id="rId15" Type="http://schemas.openxmlformats.org/officeDocument/2006/relationships/image" Target="../media/image5.emf"/><Relationship Id="rId23" Type="http://schemas.openxmlformats.org/officeDocument/2006/relationships/image" Target="../media/image9.emf"/><Relationship Id="rId28" Type="http://schemas.openxmlformats.org/officeDocument/2006/relationships/control" Target="../activeX/activeX12.xml"/><Relationship Id="rId36" Type="http://schemas.openxmlformats.org/officeDocument/2006/relationships/control" Target="../activeX/activeX16.xml"/><Relationship Id="rId49" Type="http://schemas.openxmlformats.org/officeDocument/2006/relationships/image" Target="../media/image22.emf"/><Relationship Id="rId57" Type="http://schemas.openxmlformats.org/officeDocument/2006/relationships/image" Target="../media/image26.emf"/><Relationship Id="rId10" Type="http://schemas.openxmlformats.org/officeDocument/2006/relationships/control" Target="../activeX/activeX3.xml"/><Relationship Id="rId31" Type="http://schemas.openxmlformats.org/officeDocument/2006/relationships/image" Target="../media/image13.emf"/><Relationship Id="rId44" Type="http://schemas.openxmlformats.org/officeDocument/2006/relationships/control" Target="../activeX/activeX20.xml"/><Relationship Id="rId52" Type="http://schemas.openxmlformats.org/officeDocument/2006/relationships/control" Target="../activeX/activeX24.xml"/><Relationship Id="rId60" Type="http://schemas.openxmlformats.org/officeDocument/2006/relationships/control" Target="../activeX/activeX28.xml"/><Relationship Id="rId65" Type="http://schemas.openxmlformats.org/officeDocument/2006/relationships/image" Target="../media/image30.emf"/><Relationship Id="rId73" Type="http://schemas.openxmlformats.org/officeDocument/2006/relationships/image" Target="../media/image34.emf"/><Relationship Id="rId78" Type="http://schemas.openxmlformats.org/officeDocument/2006/relationships/control" Target="../activeX/activeX37.xml"/><Relationship Id="rId81" Type="http://schemas.openxmlformats.org/officeDocument/2006/relationships/image" Target="../media/image38.emf"/><Relationship Id="rId86" Type="http://schemas.openxmlformats.org/officeDocument/2006/relationships/control" Target="../activeX/activeX41.xml"/><Relationship Id="rId4" Type="http://schemas.openxmlformats.org/officeDocument/2006/relationships/drawing" Target="../drawings/drawing1.xml"/><Relationship Id="rId9" Type="http://schemas.openxmlformats.org/officeDocument/2006/relationships/image" Target="../media/image2.emf"/></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ontrol" Target="../activeX/activeX46.xml"/><Relationship Id="rId18" Type="http://schemas.openxmlformats.org/officeDocument/2006/relationships/image" Target="../media/image49.emf"/><Relationship Id="rId26" Type="http://schemas.openxmlformats.org/officeDocument/2006/relationships/image" Target="../media/image53.emf"/><Relationship Id="rId39" Type="http://schemas.openxmlformats.org/officeDocument/2006/relationships/control" Target="../activeX/activeX59.xml"/><Relationship Id="rId3" Type="http://schemas.openxmlformats.org/officeDocument/2006/relationships/hyperlink" Target="https://suissetec.ch/files/PDFs/Merkblaetter/Sanitaer/Franz/2020_11_MB+PROT_Trinkwasserinstallationen_SVGW_FR_editierbar.pdf" TargetMode="External"/><Relationship Id="rId21" Type="http://schemas.openxmlformats.org/officeDocument/2006/relationships/control" Target="../activeX/activeX50.xml"/><Relationship Id="rId34" Type="http://schemas.openxmlformats.org/officeDocument/2006/relationships/image" Target="../media/image57.emf"/><Relationship Id="rId42" Type="http://schemas.openxmlformats.org/officeDocument/2006/relationships/image" Target="../media/image61.emf"/><Relationship Id="rId7" Type="http://schemas.openxmlformats.org/officeDocument/2006/relationships/drawing" Target="../drawings/drawing2.xml"/><Relationship Id="rId12" Type="http://schemas.openxmlformats.org/officeDocument/2006/relationships/image" Target="../media/image46.emf"/><Relationship Id="rId17" Type="http://schemas.openxmlformats.org/officeDocument/2006/relationships/control" Target="../activeX/activeX48.xml"/><Relationship Id="rId25" Type="http://schemas.openxmlformats.org/officeDocument/2006/relationships/control" Target="../activeX/activeX52.xml"/><Relationship Id="rId33" Type="http://schemas.openxmlformats.org/officeDocument/2006/relationships/control" Target="../activeX/activeX56.xml"/><Relationship Id="rId38" Type="http://schemas.openxmlformats.org/officeDocument/2006/relationships/image" Target="../media/image59.emf"/><Relationship Id="rId2" Type="http://schemas.openxmlformats.org/officeDocument/2006/relationships/hyperlink" Target="https://suissetec.ch/files/PDFs/Merkblaetter/Sanitaer/Franz/2019_NT_Essai%20de%20pression_Installations%20d%e2%80%99eau%20potable.pdf" TargetMode="External"/><Relationship Id="rId16" Type="http://schemas.openxmlformats.org/officeDocument/2006/relationships/image" Target="../media/image48.emf"/><Relationship Id="rId20" Type="http://schemas.openxmlformats.org/officeDocument/2006/relationships/image" Target="../media/image50.emf"/><Relationship Id="rId29" Type="http://schemas.openxmlformats.org/officeDocument/2006/relationships/control" Target="../activeX/activeX54.xml"/><Relationship Id="rId41" Type="http://schemas.openxmlformats.org/officeDocument/2006/relationships/control" Target="../activeX/activeX60.xml"/><Relationship Id="rId1" Type="http://schemas.openxmlformats.org/officeDocument/2006/relationships/hyperlink" Target="https://suissetec.ch/files/PDFs/Merkblaetter/Sanitaer/Franz/2014_NT_Entretien_des_installations_sanitaires.pdf" TargetMode="External"/><Relationship Id="rId6" Type="http://schemas.openxmlformats.org/officeDocument/2006/relationships/printerSettings" Target="../printerSettings/printerSettings3.bin"/><Relationship Id="rId11" Type="http://schemas.openxmlformats.org/officeDocument/2006/relationships/control" Target="../activeX/activeX45.xml"/><Relationship Id="rId24" Type="http://schemas.openxmlformats.org/officeDocument/2006/relationships/image" Target="../media/image52.emf"/><Relationship Id="rId32" Type="http://schemas.openxmlformats.org/officeDocument/2006/relationships/image" Target="../media/image56.emf"/><Relationship Id="rId37" Type="http://schemas.openxmlformats.org/officeDocument/2006/relationships/control" Target="../activeX/activeX58.xml"/><Relationship Id="rId40" Type="http://schemas.openxmlformats.org/officeDocument/2006/relationships/image" Target="../media/image60.emf"/><Relationship Id="rId5" Type="http://schemas.openxmlformats.org/officeDocument/2006/relationships/hyperlink" Target="http://www.viteos.ch/" TargetMode="External"/><Relationship Id="rId15" Type="http://schemas.openxmlformats.org/officeDocument/2006/relationships/control" Target="../activeX/activeX47.xml"/><Relationship Id="rId23" Type="http://schemas.openxmlformats.org/officeDocument/2006/relationships/control" Target="../activeX/activeX51.xml"/><Relationship Id="rId28" Type="http://schemas.openxmlformats.org/officeDocument/2006/relationships/image" Target="../media/image54.emf"/><Relationship Id="rId36" Type="http://schemas.openxmlformats.org/officeDocument/2006/relationships/image" Target="../media/image58.emf"/><Relationship Id="rId10" Type="http://schemas.openxmlformats.org/officeDocument/2006/relationships/image" Target="../media/image45.emf"/><Relationship Id="rId19" Type="http://schemas.openxmlformats.org/officeDocument/2006/relationships/control" Target="../activeX/activeX49.xml"/><Relationship Id="rId31" Type="http://schemas.openxmlformats.org/officeDocument/2006/relationships/control" Target="../activeX/activeX55.xml"/><Relationship Id="rId4" Type="http://schemas.openxmlformats.org/officeDocument/2006/relationships/hyperlink" Target="mailto:cieg@viteos.ch" TargetMode="External"/><Relationship Id="rId9" Type="http://schemas.openxmlformats.org/officeDocument/2006/relationships/control" Target="../activeX/activeX44.xml"/><Relationship Id="rId14" Type="http://schemas.openxmlformats.org/officeDocument/2006/relationships/image" Target="../media/image47.emf"/><Relationship Id="rId22" Type="http://schemas.openxmlformats.org/officeDocument/2006/relationships/image" Target="../media/image51.emf"/><Relationship Id="rId27" Type="http://schemas.openxmlformats.org/officeDocument/2006/relationships/control" Target="../activeX/activeX53.xml"/><Relationship Id="rId30" Type="http://schemas.openxmlformats.org/officeDocument/2006/relationships/image" Target="../media/image55.emf"/><Relationship Id="rId35" Type="http://schemas.openxmlformats.org/officeDocument/2006/relationships/control" Target="../activeX/activeX57.xml"/></Relationships>
</file>

<file path=xl/worksheets/_rels/sheet4.xml.rels><?xml version="1.0" encoding="UTF-8" standalone="yes"?>
<Relationships xmlns="http://schemas.openxmlformats.org/package/2006/relationships"><Relationship Id="rId3" Type="http://schemas.openxmlformats.org/officeDocument/2006/relationships/hyperlink" Target="mailto:cieg@viteos.ch" TargetMode="External"/><Relationship Id="rId2" Type="http://schemas.openxmlformats.org/officeDocument/2006/relationships/hyperlink" Target="http://www.viteos.ch/" TargetMode="External"/><Relationship Id="rId1" Type="http://schemas.openxmlformats.org/officeDocument/2006/relationships/hyperlink" Target="mailto:cieg@viteos.ch"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www.viteos.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115" zoomScaleNormal="115" workbookViewId="0">
      <selection activeCell="F17" sqref="F17"/>
    </sheetView>
  </sheetViews>
  <sheetFormatPr baseColWidth="10" defaultRowHeight="12.75" x14ac:dyDescent="0.2"/>
  <cols>
    <col min="1" max="1" width="15.28515625" style="296" customWidth="1"/>
    <col min="2" max="2" width="6.140625" style="296" customWidth="1"/>
    <col min="3" max="3" width="77" style="296" customWidth="1"/>
    <col min="4" max="16384" width="11.42578125" style="296"/>
  </cols>
  <sheetData>
    <row r="1" spans="1:3" ht="20.25" x14ac:dyDescent="0.2">
      <c r="A1" s="295" t="s">
        <v>318</v>
      </c>
    </row>
    <row r="3" spans="1:3" x14ac:dyDescent="0.2">
      <c r="A3" s="304" t="s">
        <v>330</v>
      </c>
      <c r="B3" s="304"/>
      <c r="C3" s="304"/>
    </row>
    <row r="4" spans="1:3" ht="7.5" customHeight="1" x14ac:dyDescent="0.2"/>
    <row r="5" spans="1:3" x14ac:dyDescent="0.2">
      <c r="A5" s="301"/>
      <c r="C5" s="296" t="s">
        <v>325</v>
      </c>
    </row>
    <row r="6" spans="1:3" ht="6.75" customHeight="1" x14ac:dyDescent="0.2"/>
    <row r="7" spans="1:3" ht="25.5" x14ac:dyDescent="0.2">
      <c r="A7" s="302"/>
      <c r="C7" s="300" t="s">
        <v>326</v>
      </c>
    </row>
    <row r="8" spans="1:3" x14ac:dyDescent="0.2">
      <c r="C8" s="305" t="s">
        <v>327</v>
      </c>
    </row>
    <row r="9" spans="1:3" ht="7.5" customHeight="1" x14ac:dyDescent="0.2"/>
    <row r="10" spans="1:3" x14ac:dyDescent="0.2">
      <c r="A10" s="303" t="s">
        <v>319</v>
      </c>
      <c r="B10" s="304"/>
      <c r="C10" s="304"/>
    </row>
    <row r="11" spans="1:3" ht="6.75" customHeight="1" x14ac:dyDescent="0.2"/>
    <row r="12" spans="1:3" x14ac:dyDescent="0.2">
      <c r="A12" s="296" t="s">
        <v>317</v>
      </c>
      <c r="B12" s="297" t="s">
        <v>265</v>
      </c>
      <c r="C12" s="296" t="s">
        <v>322</v>
      </c>
    </row>
    <row r="13" spans="1:3" ht="6.75" customHeight="1" x14ac:dyDescent="0.2"/>
    <row r="14" spans="1:3" x14ac:dyDescent="0.2">
      <c r="A14" s="296" t="s">
        <v>320</v>
      </c>
      <c r="B14" s="297" t="s">
        <v>265</v>
      </c>
      <c r="C14" s="296" t="s">
        <v>186</v>
      </c>
    </row>
    <row r="15" spans="1:3" ht="6.75" customHeight="1" x14ac:dyDescent="0.2"/>
    <row r="16" spans="1:3" x14ac:dyDescent="0.2">
      <c r="A16" s="296" t="s">
        <v>321</v>
      </c>
      <c r="B16" s="297" t="s">
        <v>265</v>
      </c>
      <c r="C16" s="296" t="s">
        <v>258</v>
      </c>
    </row>
    <row r="17" spans="3:3" ht="36" customHeight="1" x14ac:dyDescent="0.2">
      <c r="C17" s="306" t="s">
        <v>323</v>
      </c>
    </row>
  </sheetData>
  <sheetProtection algorithmName="SHA-512" hashValue="NDGQO6rbEq8FA4a6HWDUmd0PekDlkCSY6h0DWsWXqri2DNdCah48VIAy9WIP1ftawH3LIrlyRhxOqby7rbQZfA==" saltValue="ApfQzYUFHD0vOO1rhfY1qw==" spinCount="100000" sheet="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dimension ref="A1:BB133"/>
  <sheetViews>
    <sheetView showGridLines="0" showZeros="0" tabSelected="1" topLeftCell="A6" zoomScale="175" zoomScaleNormal="175" workbookViewId="0">
      <pane ySplit="4" topLeftCell="A10" activePane="bottomLeft" state="frozen"/>
      <selection activeCell="A6" sqref="A6"/>
      <selection pane="bottomLeft" activeCell="G13" sqref="G13:R13"/>
    </sheetView>
  </sheetViews>
  <sheetFormatPr baseColWidth="10" defaultColWidth="2.7109375" defaultRowHeight="15" customHeight="1" x14ac:dyDescent="0.2"/>
  <cols>
    <col min="1" max="2" width="0.85546875" style="1" customWidth="1"/>
    <col min="3" max="3" width="2.7109375" style="1" customWidth="1"/>
    <col min="4" max="12" width="2.7109375" style="1"/>
    <col min="13" max="13" width="3" style="1" bestFit="1" customWidth="1"/>
    <col min="14" max="36" width="2.7109375" style="1" customWidth="1"/>
    <col min="37" max="37" width="0.85546875" style="1" customWidth="1"/>
    <col min="38" max="38" width="0.85546875" style="4" customWidth="1"/>
    <col min="39" max="39" width="0.85546875" style="1" customWidth="1"/>
    <col min="40" max="40" width="2.7109375" style="1" customWidth="1"/>
    <col min="41" max="16384" width="2.7109375" style="1"/>
  </cols>
  <sheetData>
    <row r="1" spans="2:39" ht="9.75" customHeight="1" x14ac:dyDescent="0.2">
      <c r="C1" s="2" t="s">
        <v>0</v>
      </c>
      <c r="D1" s="3"/>
      <c r="E1" s="3"/>
      <c r="F1" s="3"/>
      <c r="G1" s="3"/>
      <c r="H1" s="3"/>
      <c r="I1" s="3"/>
      <c r="J1" s="3"/>
      <c r="K1" s="3"/>
      <c r="L1" s="3"/>
      <c r="M1" s="3"/>
      <c r="O1" s="3"/>
      <c r="Z1" s="4"/>
      <c r="AA1" s="4"/>
      <c r="AB1" s="4"/>
      <c r="AC1" s="4"/>
      <c r="AD1" s="4"/>
      <c r="AE1" s="4"/>
      <c r="AF1" s="4"/>
      <c r="AG1" s="4"/>
      <c r="AH1" s="4"/>
      <c r="AI1" s="4"/>
      <c r="AJ1" s="4"/>
      <c r="AK1" s="4"/>
      <c r="AM1" s="5"/>
    </row>
    <row r="2" spans="2:39" ht="9.75" customHeight="1" x14ac:dyDescent="0.2">
      <c r="C2" s="3" t="s">
        <v>1</v>
      </c>
      <c r="D2" s="3"/>
      <c r="E2" s="3"/>
      <c r="F2" s="3"/>
      <c r="G2" s="3"/>
      <c r="H2" s="3"/>
      <c r="I2" s="3"/>
      <c r="J2" s="3"/>
      <c r="K2" s="3"/>
      <c r="L2" s="3"/>
      <c r="M2" s="3"/>
      <c r="O2" s="3"/>
      <c r="AM2" s="5"/>
    </row>
    <row r="3" spans="2:39" ht="9.75" customHeight="1" x14ac:dyDescent="0.2">
      <c r="C3" s="6" t="s">
        <v>2</v>
      </c>
      <c r="D3" s="7"/>
      <c r="E3" s="7"/>
      <c r="F3" s="3"/>
      <c r="G3" s="3"/>
      <c r="H3" s="3"/>
      <c r="I3" s="3"/>
      <c r="J3" s="3"/>
      <c r="K3" s="3"/>
      <c r="L3" s="3" t="s">
        <v>3</v>
      </c>
      <c r="O3" s="3"/>
      <c r="S3" s="6" t="s">
        <v>4</v>
      </c>
      <c r="AM3" s="5"/>
    </row>
    <row r="4" spans="2:39" ht="3" customHeight="1" x14ac:dyDescent="0.2">
      <c r="C4" s="3"/>
      <c r="D4" s="3"/>
      <c r="E4" s="3"/>
      <c r="F4" s="3"/>
      <c r="G4" s="3"/>
      <c r="H4" s="3"/>
      <c r="I4" s="3"/>
      <c r="J4" s="3"/>
      <c r="K4" s="3"/>
      <c r="L4" s="3"/>
      <c r="M4" s="3"/>
      <c r="O4" s="3"/>
      <c r="AM4" s="5"/>
    </row>
    <row r="5" spans="2:39" ht="3" customHeight="1" x14ac:dyDescent="0.2">
      <c r="D5" s="3"/>
      <c r="E5" s="3"/>
      <c r="F5" s="3"/>
      <c r="G5" s="3"/>
      <c r="H5" s="3"/>
      <c r="I5" s="3"/>
      <c r="J5" s="3"/>
      <c r="K5" s="3"/>
      <c r="L5" s="3"/>
      <c r="M5" s="3"/>
      <c r="N5" s="3"/>
      <c r="O5" s="3"/>
      <c r="AM5" s="5"/>
    </row>
    <row r="6" spans="2:39" ht="3" customHeight="1" x14ac:dyDescent="0.2">
      <c r="B6" s="8"/>
      <c r="C6" s="9"/>
      <c r="D6" s="9"/>
      <c r="E6" s="9"/>
      <c r="F6" s="9"/>
      <c r="G6" s="9"/>
      <c r="H6" s="9"/>
      <c r="I6" s="9"/>
      <c r="J6" s="9"/>
      <c r="K6" s="9"/>
      <c r="L6" s="9"/>
      <c r="M6" s="9"/>
      <c r="N6" s="9"/>
      <c r="O6" s="9"/>
      <c r="P6" s="10"/>
      <c r="Q6" s="10"/>
      <c r="R6" s="10"/>
      <c r="S6" s="11"/>
      <c r="T6" s="12"/>
      <c r="U6" s="13"/>
      <c r="V6" s="13"/>
      <c r="W6" s="13"/>
      <c r="X6" s="13"/>
      <c r="Y6" s="13"/>
      <c r="Z6" s="13"/>
      <c r="AA6" s="13"/>
      <c r="AB6" s="13"/>
      <c r="AC6" s="13"/>
      <c r="AD6" s="13"/>
      <c r="AE6" s="13"/>
      <c r="AF6" s="13"/>
      <c r="AG6" s="13"/>
      <c r="AH6" s="13"/>
      <c r="AI6" s="13"/>
      <c r="AJ6" s="13"/>
      <c r="AK6" s="14"/>
      <c r="AM6" s="5"/>
    </row>
    <row r="7" spans="2:39" ht="15" customHeight="1" x14ac:dyDescent="0.2">
      <c r="B7" s="15"/>
      <c r="C7" s="378" t="s">
        <v>5</v>
      </c>
      <c r="D7" s="379"/>
      <c r="E7" s="379"/>
      <c r="F7" s="379"/>
      <c r="G7" s="379"/>
      <c r="H7" s="379"/>
      <c r="I7" s="379"/>
      <c r="J7" s="379"/>
      <c r="K7" s="379"/>
      <c r="L7" s="379"/>
      <c r="M7" s="379"/>
      <c r="N7" s="379"/>
      <c r="O7" s="379"/>
      <c r="P7" s="379"/>
      <c r="Q7" s="379"/>
      <c r="R7" s="379"/>
      <c r="S7" s="380"/>
      <c r="T7" s="16" t="s">
        <v>6</v>
      </c>
      <c r="U7" s="17"/>
      <c r="V7" s="381" t="s">
        <v>7</v>
      </c>
      <c r="W7" s="381"/>
      <c r="X7" s="381"/>
      <c r="Y7" s="18" t="s">
        <v>8</v>
      </c>
      <c r="Z7" s="17"/>
      <c r="AA7" s="17"/>
      <c r="AB7" s="17"/>
      <c r="AC7" s="17"/>
      <c r="AD7" s="17"/>
      <c r="AE7" s="381" t="s">
        <v>9</v>
      </c>
      <c r="AF7" s="381"/>
      <c r="AG7" s="381"/>
      <c r="AH7" s="381"/>
      <c r="AI7" s="381"/>
      <c r="AJ7" s="381"/>
      <c r="AK7" s="19"/>
      <c r="AM7" s="5"/>
    </row>
    <row r="8" spans="2:39" ht="15" customHeight="1" x14ac:dyDescent="0.2">
      <c r="B8" s="15"/>
      <c r="C8" s="379"/>
      <c r="D8" s="379"/>
      <c r="E8" s="379"/>
      <c r="F8" s="379"/>
      <c r="G8" s="379"/>
      <c r="H8" s="379"/>
      <c r="I8" s="379"/>
      <c r="J8" s="379"/>
      <c r="K8" s="379"/>
      <c r="L8" s="379"/>
      <c r="M8" s="379"/>
      <c r="N8" s="379"/>
      <c r="O8" s="379"/>
      <c r="P8" s="379"/>
      <c r="Q8" s="379"/>
      <c r="R8" s="379"/>
      <c r="S8" s="380"/>
      <c r="T8" s="20" t="s">
        <v>10</v>
      </c>
      <c r="U8" s="17"/>
      <c r="V8" s="17"/>
      <c r="W8" s="17"/>
      <c r="X8" s="17"/>
      <c r="Y8" s="381" t="s">
        <v>11</v>
      </c>
      <c r="Z8" s="381"/>
      <c r="AA8" s="381"/>
      <c r="AB8" s="381"/>
      <c r="AC8" s="381"/>
      <c r="AD8" s="381"/>
      <c r="AE8" s="381"/>
      <c r="AF8" s="381"/>
      <c r="AG8" s="381"/>
      <c r="AH8" s="381"/>
      <c r="AI8" s="381"/>
      <c r="AJ8" s="381"/>
      <c r="AK8" s="19"/>
      <c r="AM8" s="5"/>
    </row>
    <row r="9" spans="2:39" ht="3" customHeight="1" x14ac:dyDescent="0.2">
      <c r="B9" s="21"/>
      <c r="C9" s="22"/>
      <c r="D9" s="22"/>
      <c r="E9" s="22"/>
      <c r="F9" s="22"/>
      <c r="G9" s="22"/>
      <c r="H9" s="22"/>
      <c r="I9" s="22"/>
      <c r="J9" s="22"/>
      <c r="K9" s="22"/>
      <c r="L9" s="22"/>
      <c r="M9" s="22"/>
      <c r="N9" s="22"/>
      <c r="O9" s="22"/>
      <c r="P9" s="23"/>
      <c r="Q9" s="23"/>
      <c r="R9" s="23"/>
      <c r="S9" s="24"/>
      <c r="T9" s="25"/>
      <c r="U9" s="26"/>
      <c r="V9" s="26"/>
      <c r="W9" s="26"/>
      <c r="X9" s="26"/>
      <c r="Y9" s="26"/>
      <c r="Z9" s="26"/>
      <c r="AA9" s="26"/>
      <c r="AB9" s="26"/>
      <c r="AC9" s="26"/>
      <c r="AD9" s="26"/>
      <c r="AE9" s="26"/>
      <c r="AF9" s="26"/>
      <c r="AG9" s="26"/>
      <c r="AH9" s="26"/>
      <c r="AI9" s="26"/>
      <c r="AJ9" s="26"/>
      <c r="AK9" s="27"/>
      <c r="AM9" s="5"/>
    </row>
    <row r="10" spans="2:39" ht="4.5" customHeight="1" x14ac:dyDescent="0.2">
      <c r="C10" s="3"/>
      <c r="D10" s="3"/>
      <c r="E10" s="3"/>
      <c r="F10" s="3"/>
      <c r="G10" s="3"/>
      <c r="H10" s="3"/>
      <c r="I10" s="3"/>
      <c r="J10" s="3"/>
      <c r="K10" s="3"/>
      <c r="L10" s="3"/>
      <c r="M10" s="3"/>
      <c r="N10" s="3"/>
      <c r="O10" s="3"/>
      <c r="AM10" s="5"/>
    </row>
    <row r="11" spans="2:39" ht="4.5" customHeight="1" x14ac:dyDescent="0.2">
      <c r="B11" s="28"/>
      <c r="C11" s="29"/>
      <c r="D11" s="29"/>
      <c r="E11" s="29"/>
      <c r="F11" s="29"/>
      <c r="G11" s="29"/>
      <c r="H11" s="29"/>
      <c r="I11" s="29"/>
      <c r="J11" s="29"/>
      <c r="K11" s="29"/>
      <c r="L11" s="29"/>
      <c r="M11" s="29"/>
      <c r="N11" s="29"/>
      <c r="O11" s="29"/>
      <c r="P11" s="30"/>
      <c r="Q11" s="30"/>
      <c r="R11" s="30"/>
      <c r="S11" s="31"/>
      <c r="T11" s="32"/>
      <c r="U11" s="33"/>
      <c r="V11" s="33"/>
      <c r="W11" s="33"/>
      <c r="X11" s="33"/>
      <c r="Y11" s="33"/>
      <c r="Z11" s="33"/>
      <c r="AA11" s="33"/>
      <c r="AB11" s="33"/>
      <c r="AC11" s="33"/>
      <c r="AD11" s="33"/>
      <c r="AE11" s="33"/>
      <c r="AF11" s="33"/>
      <c r="AG11" s="33"/>
      <c r="AH11" s="33"/>
      <c r="AI11" s="33"/>
      <c r="AJ11" s="33"/>
      <c r="AK11" s="31"/>
      <c r="AM11" s="5"/>
    </row>
    <row r="12" spans="2:39" ht="15" customHeight="1" x14ac:dyDescent="0.2">
      <c r="B12" s="34"/>
      <c r="C12" s="35" t="s">
        <v>12</v>
      </c>
      <c r="D12" s="36"/>
      <c r="E12" s="36"/>
      <c r="F12" s="36"/>
      <c r="G12" s="36"/>
      <c r="H12" s="36"/>
      <c r="I12" s="36"/>
      <c r="J12" s="36"/>
      <c r="K12" s="36"/>
      <c r="L12" s="36"/>
      <c r="M12" s="36"/>
      <c r="N12" s="36"/>
      <c r="O12" s="36"/>
      <c r="P12" s="36"/>
      <c r="Q12" s="36"/>
      <c r="R12" s="36"/>
      <c r="S12" s="37"/>
      <c r="T12" s="38" t="s">
        <v>13</v>
      </c>
      <c r="U12" s="36"/>
      <c r="V12" s="36"/>
      <c r="W12" s="36"/>
      <c r="X12" s="36"/>
      <c r="Y12" s="36"/>
      <c r="Z12" s="36"/>
      <c r="AA12" s="36"/>
      <c r="AB12" s="36"/>
      <c r="AC12" s="36"/>
      <c r="AD12" s="36"/>
      <c r="AE12" s="36"/>
      <c r="AF12" s="39" t="s">
        <v>14</v>
      </c>
      <c r="AG12" s="382" t="s">
        <v>324</v>
      </c>
      <c r="AH12" s="382"/>
      <c r="AI12" s="382"/>
      <c r="AJ12" s="382"/>
      <c r="AK12" s="37"/>
      <c r="AM12" s="5"/>
    </row>
    <row r="13" spans="2:39" ht="15" customHeight="1" x14ac:dyDescent="0.2">
      <c r="B13" s="34"/>
      <c r="C13" s="40" t="s">
        <v>15</v>
      </c>
      <c r="D13" s="36"/>
      <c r="E13" s="36"/>
      <c r="F13" s="36"/>
      <c r="G13" s="308"/>
      <c r="H13" s="308"/>
      <c r="I13" s="308"/>
      <c r="J13" s="308"/>
      <c r="K13" s="308"/>
      <c r="L13" s="308"/>
      <c r="M13" s="308"/>
      <c r="N13" s="308"/>
      <c r="O13" s="308"/>
      <c r="P13" s="308"/>
      <c r="Q13" s="308"/>
      <c r="R13" s="308"/>
      <c r="S13" s="37"/>
      <c r="T13" s="34" t="s">
        <v>16</v>
      </c>
      <c r="U13" s="36"/>
      <c r="V13" s="36"/>
      <c r="W13" s="36"/>
      <c r="X13" s="36"/>
      <c r="Y13" s="308"/>
      <c r="Z13" s="308"/>
      <c r="AA13" s="308"/>
      <c r="AB13" s="308"/>
      <c r="AC13" s="308"/>
      <c r="AD13" s="308"/>
      <c r="AE13" s="308"/>
      <c r="AF13" s="308"/>
      <c r="AG13" s="308"/>
      <c r="AH13" s="308"/>
      <c r="AI13" s="308"/>
      <c r="AJ13" s="308"/>
      <c r="AK13" s="37"/>
      <c r="AM13" s="5"/>
    </row>
    <row r="14" spans="2:39" ht="15" customHeight="1" x14ac:dyDescent="0.2">
      <c r="B14" s="34"/>
      <c r="G14" s="308"/>
      <c r="H14" s="308"/>
      <c r="I14" s="308"/>
      <c r="J14" s="308"/>
      <c r="K14" s="308"/>
      <c r="L14" s="308"/>
      <c r="M14" s="308"/>
      <c r="N14" s="308"/>
      <c r="O14" s="308"/>
      <c r="P14" s="308"/>
      <c r="Q14" s="308"/>
      <c r="R14" s="308"/>
      <c r="S14" s="37"/>
      <c r="T14" s="34"/>
      <c r="U14" s="36"/>
      <c r="V14" s="36"/>
      <c r="W14" s="36"/>
      <c r="X14" s="36"/>
      <c r="Y14" s="308"/>
      <c r="Z14" s="308"/>
      <c r="AA14" s="308"/>
      <c r="AB14" s="308"/>
      <c r="AC14" s="308"/>
      <c r="AD14" s="308"/>
      <c r="AE14" s="308"/>
      <c r="AF14" s="308"/>
      <c r="AG14" s="308"/>
      <c r="AH14" s="308"/>
      <c r="AI14" s="308"/>
      <c r="AJ14" s="308"/>
      <c r="AK14" s="37"/>
      <c r="AM14" s="5"/>
    </row>
    <row r="15" spans="2:39" ht="15" customHeight="1" x14ac:dyDescent="0.2">
      <c r="B15" s="34"/>
      <c r="C15" s="40" t="s">
        <v>18</v>
      </c>
      <c r="D15" s="36"/>
      <c r="E15" s="36"/>
      <c r="F15" s="36"/>
      <c r="G15" s="308"/>
      <c r="H15" s="308"/>
      <c r="I15" s="308"/>
      <c r="J15" s="308"/>
      <c r="K15" s="308"/>
      <c r="L15" s="308"/>
      <c r="M15" s="308"/>
      <c r="N15" s="308"/>
      <c r="O15" s="308"/>
      <c r="P15" s="308"/>
      <c r="Q15" s="308"/>
      <c r="R15" s="308"/>
      <c r="S15" s="37"/>
      <c r="T15" s="34" t="s">
        <v>19</v>
      </c>
      <c r="U15" s="36"/>
      <c r="V15" s="36"/>
      <c r="W15" s="36"/>
      <c r="X15" s="36"/>
      <c r="Y15" s="308"/>
      <c r="Z15" s="308"/>
      <c r="AA15" s="308"/>
      <c r="AB15" s="308"/>
      <c r="AC15" s="308"/>
      <c r="AD15" s="308"/>
      <c r="AE15" s="308"/>
      <c r="AF15" s="308"/>
      <c r="AG15" s="308"/>
      <c r="AH15" s="308"/>
      <c r="AI15" s="308"/>
      <c r="AJ15" s="308"/>
      <c r="AK15" s="37"/>
      <c r="AM15" s="5"/>
    </row>
    <row r="16" spans="2:39" ht="15" customHeight="1" x14ac:dyDescent="0.2">
      <c r="B16" s="34"/>
      <c r="C16" s="40" t="s">
        <v>20</v>
      </c>
      <c r="D16" s="36"/>
      <c r="E16" s="36"/>
      <c r="F16" s="36"/>
      <c r="G16" s="377"/>
      <c r="H16" s="377"/>
      <c r="I16" s="377"/>
      <c r="J16" s="377"/>
      <c r="L16" s="36"/>
      <c r="N16" s="41" t="s">
        <v>22</v>
      </c>
      <c r="O16" s="377"/>
      <c r="P16" s="377"/>
      <c r="Q16" s="377"/>
      <c r="R16" s="377"/>
      <c r="S16" s="37"/>
      <c r="T16" s="34" t="s">
        <v>23</v>
      </c>
      <c r="U16" s="36"/>
      <c r="V16" s="36"/>
      <c r="W16" s="36"/>
      <c r="Y16" s="377"/>
      <c r="Z16" s="377"/>
      <c r="AA16" s="377"/>
      <c r="AB16" s="308"/>
      <c r="AC16" s="308"/>
      <c r="AD16" s="308"/>
      <c r="AE16" s="308"/>
      <c r="AF16" s="308"/>
      <c r="AG16" s="308"/>
      <c r="AH16" s="308"/>
      <c r="AI16" s="308"/>
      <c r="AJ16" s="308"/>
      <c r="AK16" s="37"/>
      <c r="AM16" s="5"/>
    </row>
    <row r="17" spans="2:54" ht="4.5" customHeight="1" x14ac:dyDescent="0.2">
      <c r="B17" s="34"/>
      <c r="C17" s="40"/>
      <c r="D17" s="36"/>
      <c r="E17" s="36"/>
      <c r="F17" s="36"/>
      <c r="G17" s="36"/>
      <c r="H17" s="36"/>
      <c r="I17" s="36"/>
      <c r="J17" s="36"/>
      <c r="K17" s="36"/>
      <c r="L17" s="36"/>
      <c r="M17" s="36"/>
      <c r="N17" s="36"/>
      <c r="O17" s="36"/>
      <c r="P17" s="36"/>
      <c r="Q17" s="36"/>
      <c r="R17" s="36"/>
      <c r="S17" s="36"/>
      <c r="T17" s="34"/>
      <c r="U17" s="36"/>
      <c r="V17" s="36"/>
      <c r="W17" s="36"/>
      <c r="X17" s="36"/>
      <c r="Y17" s="36"/>
      <c r="Z17" s="36"/>
      <c r="AA17" s="36"/>
      <c r="AB17" s="36"/>
      <c r="AC17" s="36"/>
      <c r="AD17" s="36"/>
      <c r="AE17" s="36"/>
      <c r="AF17" s="36"/>
      <c r="AG17" s="36"/>
      <c r="AH17" s="36"/>
      <c r="AI17" s="36"/>
      <c r="AJ17" s="36"/>
      <c r="AK17" s="37"/>
      <c r="AM17" s="5"/>
    </row>
    <row r="18" spans="2:54" ht="15" customHeight="1" x14ac:dyDescent="0.2">
      <c r="B18" s="34"/>
      <c r="C18" s="40" t="s">
        <v>24</v>
      </c>
      <c r="D18" s="36"/>
      <c r="E18" s="308"/>
      <c r="F18" s="308"/>
      <c r="G18" s="308"/>
      <c r="H18" s="308"/>
      <c r="I18" s="40" t="s">
        <v>26</v>
      </c>
      <c r="J18" s="36"/>
      <c r="K18" s="36"/>
      <c r="L18" s="377"/>
      <c r="M18" s="377"/>
      <c r="N18" s="377"/>
      <c r="O18" s="377"/>
      <c r="P18" s="377"/>
      <c r="Q18" s="377"/>
      <c r="R18" s="42"/>
      <c r="T18" s="34" t="s">
        <v>27</v>
      </c>
      <c r="U18" s="36"/>
      <c r="V18" s="36"/>
      <c r="W18" s="308"/>
      <c r="X18" s="308"/>
      <c r="Y18" s="308"/>
      <c r="Z18" s="308"/>
      <c r="AA18" s="308"/>
      <c r="AB18" s="308"/>
      <c r="AC18" s="308"/>
      <c r="AD18" s="308"/>
      <c r="AE18" s="308"/>
      <c r="AF18" s="308"/>
      <c r="AG18" s="308"/>
      <c r="AH18" s="308"/>
      <c r="AI18" s="308"/>
      <c r="AJ18" s="308"/>
      <c r="AK18" s="37"/>
      <c r="AM18" s="5"/>
    </row>
    <row r="19" spans="2:54" ht="4.5" customHeight="1" x14ac:dyDescent="0.2">
      <c r="B19" s="43"/>
      <c r="C19" s="44"/>
      <c r="D19" s="44"/>
      <c r="E19" s="44"/>
      <c r="F19" s="44"/>
      <c r="G19" s="44"/>
      <c r="H19" s="44"/>
      <c r="I19" s="44"/>
      <c r="J19" s="44"/>
      <c r="K19" s="44"/>
      <c r="L19" s="44"/>
      <c r="M19" s="44"/>
      <c r="N19" s="45"/>
      <c r="O19" s="45"/>
      <c r="P19" s="45"/>
      <c r="Q19" s="45"/>
      <c r="R19" s="45"/>
      <c r="S19" s="46"/>
      <c r="AK19" s="37"/>
      <c r="AM19" s="5"/>
    </row>
    <row r="20" spans="2:54" ht="15" customHeight="1" thickBot="1" x14ac:dyDescent="0.25">
      <c r="B20" s="28"/>
      <c r="C20" s="35" t="s">
        <v>28</v>
      </c>
      <c r="D20" s="29"/>
      <c r="E20" s="29"/>
      <c r="F20" s="29"/>
      <c r="G20" s="29"/>
      <c r="H20" s="29"/>
      <c r="I20" s="29"/>
      <c r="J20" s="29"/>
      <c r="K20" s="29"/>
      <c r="L20" s="29"/>
      <c r="M20" s="29"/>
      <c r="N20" s="30"/>
      <c r="O20" s="30"/>
      <c r="P20" s="30"/>
      <c r="Q20" s="30"/>
      <c r="R20" s="30"/>
      <c r="S20" s="31"/>
      <c r="T20" s="34" t="s">
        <v>29</v>
      </c>
      <c r="U20" s="36"/>
      <c r="V20" s="36"/>
      <c r="W20" s="308"/>
      <c r="X20" s="308"/>
      <c r="Y20" s="308"/>
      <c r="Z20" s="308"/>
      <c r="AA20" s="308"/>
      <c r="AB20" s="308"/>
      <c r="AC20" s="308"/>
      <c r="AD20" s="308"/>
      <c r="AE20" s="308"/>
      <c r="AF20" s="308"/>
      <c r="AG20" s="308"/>
      <c r="AH20" s="308"/>
      <c r="AI20" s="308"/>
      <c r="AJ20" s="308"/>
      <c r="AK20" s="37"/>
      <c r="AM20" s="5"/>
    </row>
    <row r="21" spans="2:54" ht="15" customHeight="1" thickTop="1" thickBot="1" x14ac:dyDescent="0.25">
      <c r="B21" s="34"/>
      <c r="C21" s="298"/>
      <c r="D21" s="47" t="s">
        <v>30</v>
      </c>
      <c r="E21" s="36"/>
      <c r="F21" s="36"/>
      <c r="G21" s="36"/>
      <c r="H21" s="298"/>
      <c r="I21" s="47" t="s">
        <v>31</v>
      </c>
      <c r="J21" s="36"/>
      <c r="K21" s="36"/>
      <c r="L21" s="298"/>
      <c r="M21" s="47" t="s">
        <v>32</v>
      </c>
      <c r="N21" s="36"/>
      <c r="O21" s="36"/>
      <c r="P21" s="36"/>
      <c r="Q21" s="36"/>
      <c r="R21" s="36"/>
      <c r="S21" s="37"/>
      <c r="T21" s="34" t="s">
        <v>33</v>
      </c>
      <c r="U21" s="36"/>
      <c r="V21" s="36"/>
      <c r="W21" s="36"/>
      <c r="X21" s="36"/>
      <c r="Y21" s="36"/>
      <c r="Z21" s="36"/>
      <c r="AA21" s="36"/>
      <c r="AB21" s="36"/>
      <c r="AC21" s="36"/>
      <c r="AD21" s="36"/>
      <c r="AE21" s="36"/>
      <c r="AF21" s="36"/>
      <c r="AG21" s="36"/>
      <c r="AH21" s="36"/>
      <c r="AI21" s="36"/>
      <c r="AJ21" s="36"/>
      <c r="AK21" s="37"/>
      <c r="AM21" s="5"/>
      <c r="BB21" s="36"/>
    </row>
    <row r="22" spans="2:54" ht="15" customHeight="1" thickTop="1" thickBot="1" x14ac:dyDescent="0.25">
      <c r="B22" s="34"/>
      <c r="C22" s="298"/>
      <c r="D22" s="47" t="s">
        <v>34</v>
      </c>
      <c r="E22" s="36"/>
      <c r="F22" s="48"/>
      <c r="G22" s="36"/>
      <c r="H22" s="36"/>
      <c r="I22" s="36"/>
      <c r="J22" s="36"/>
      <c r="K22" s="36"/>
      <c r="L22" s="36"/>
      <c r="M22" s="36"/>
      <c r="N22" s="36"/>
      <c r="O22" s="36"/>
      <c r="P22" s="36"/>
      <c r="Q22" s="36"/>
      <c r="R22" s="36"/>
      <c r="S22" s="37"/>
      <c r="T22" s="34"/>
      <c r="U22" s="364"/>
      <c r="V22" s="365"/>
      <c r="W22" s="365"/>
      <c r="X22" s="365"/>
      <c r="Y22" s="365"/>
      <c r="Z22" s="365"/>
      <c r="AA22" s="365"/>
      <c r="AB22" s="365"/>
      <c r="AC22" s="365"/>
      <c r="AD22" s="365"/>
      <c r="AE22" s="365"/>
      <c r="AF22" s="365"/>
      <c r="AG22" s="365"/>
      <c r="AH22" s="365"/>
      <c r="AI22" s="365"/>
      <c r="AJ22" s="366"/>
      <c r="AK22" s="37"/>
      <c r="AM22" s="5"/>
    </row>
    <row r="23" spans="2:54" ht="15" customHeight="1" thickTop="1" x14ac:dyDescent="0.2">
      <c r="B23" s="34"/>
      <c r="C23" s="40" t="s">
        <v>16</v>
      </c>
      <c r="D23" s="36"/>
      <c r="E23" s="36"/>
      <c r="F23" s="36"/>
      <c r="G23" s="36"/>
      <c r="H23" s="308"/>
      <c r="I23" s="308"/>
      <c r="J23" s="308"/>
      <c r="K23" s="308"/>
      <c r="L23" s="308"/>
      <c r="M23" s="308"/>
      <c r="N23" s="308"/>
      <c r="O23" s="308"/>
      <c r="P23" s="308"/>
      <c r="Q23" s="308"/>
      <c r="R23" s="308"/>
      <c r="S23" s="37"/>
      <c r="T23" s="34"/>
      <c r="U23" s="367"/>
      <c r="V23" s="368"/>
      <c r="W23" s="368"/>
      <c r="X23" s="368"/>
      <c r="Y23" s="368"/>
      <c r="Z23" s="368"/>
      <c r="AA23" s="368"/>
      <c r="AB23" s="368"/>
      <c r="AC23" s="368"/>
      <c r="AD23" s="368"/>
      <c r="AE23" s="368"/>
      <c r="AF23" s="368"/>
      <c r="AG23" s="368"/>
      <c r="AH23" s="368"/>
      <c r="AI23" s="368"/>
      <c r="AJ23" s="369"/>
      <c r="AK23" s="37"/>
      <c r="AM23" s="5"/>
      <c r="BA23" s="36"/>
      <c r="BB23" s="36"/>
    </row>
    <row r="24" spans="2:54" ht="15" customHeight="1" x14ac:dyDescent="0.2">
      <c r="B24" s="34"/>
      <c r="C24" s="40" t="s">
        <v>15</v>
      </c>
      <c r="D24" s="36"/>
      <c r="E24" s="36"/>
      <c r="F24" s="36"/>
      <c r="G24" s="36"/>
      <c r="H24" s="308"/>
      <c r="I24" s="308"/>
      <c r="J24" s="308"/>
      <c r="K24" s="308"/>
      <c r="L24" s="308"/>
      <c r="M24" s="308"/>
      <c r="N24" s="308"/>
      <c r="O24" s="308"/>
      <c r="P24" s="308"/>
      <c r="Q24" s="308"/>
      <c r="R24" s="308"/>
      <c r="S24" s="37"/>
      <c r="T24" s="34"/>
      <c r="U24" s="367"/>
      <c r="V24" s="368"/>
      <c r="W24" s="368"/>
      <c r="X24" s="368"/>
      <c r="Y24" s="368"/>
      <c r="Z24" s="368"/>
      <c r="AA24" s="368"/>
      <c r="AB24" s="368"/>
      <c r="AC24" s="368"/>
      <c r="AD24" s="368"/>
      <c r="AE24" s="368"/>
      <c r="AF24" s="368"/>
      <c r="AG24" s="368"/>
      <c r="AH24" s="368"/>
      <c r="AI24" s="368"/>
      <c r="AJ24" s="369"/>
      <c r="AK24" s="37"/>
      <c r="AM24" s="5"/>
    </row>
    <row r="25" spans="2:54" ht="15" customHeight="1" x14ac:dyDescent="0.2">
      <c r="B25" s="34"/>
      <c r="C25" s="40" t="s">
        <v>23</v>
      </c>
      <c r="D25" s="36"/>
      <c r="E25" s="36"/>
      <c r="F25" s="36"/>
      <c r="G25" s="36"/>
      <c r="H25" s="308"/>
      <c r="I25" s="308"/>
      <c r="J25" s="308"/>
      <c r="K25" s="308"/>
      <c r="L25" s="308"/>
      <c r="M25" s="308"/>
      <c r="N25" s="308"/>
      <c r="O25" s="308"/>
      <c r="P25" s="308"/>
      <c r="Q25" s="308"/>
      <c r="R25" s="308"/>
      <c r="S25" s="37"/>
      <c r="T25" s="34"/>
      <c r="U25" s="367"/>
      <c r="V25" s="368"/>
      <c r="W25" s="368"/>
      <c r="X25" s="368"/>
      <c r="Y25" s="368"/>
      <c r="Z25" s="368"/>
      <c r="AA25" s="368"/>
      <c r="AB25" s="368"/>
      <c r="AC25" s="368"/>
      <c r="AD25" s="368"/>
      <c r="AE25" s="368"/>
      <c r="AF25" s="368"/>
      <c r="AG25" s="368"/>
      <c r="AH25" s="368"/>
      <c r="AI25" s="368"/>
      <c r="AJ25" s="369"/>
      <c r="AK25" s="37"/>
      <c r="AM25" s="5"/>
    </row>
    <row r="26" spans="2:54" ht="15" customHeight="1" x14ac:dyDescent="0.2">
      <c r="B26" s="34"/>
      <c r="C26" s="40" t="s">
        <v>36</v>
      </c>
      <c r="D26" s="36"/>
      <c r="E26" s="36"/>
      <c r="F26" s="36"/>
      <c r="G26" s="36"/>
      <c r="H26" s="308"/>
      <c r="I26" s="308"/>
      <c r="J26" s="308"/>
      <c r="K26" s="308"/>
      <c r="L26" s="308"/>
      <c r="M26" s="308"/>
      <c r="N26" s="308"/>
      <c r="O26" s="308"/>
      <c r="P26" s="308"/>
      <c r="Q26" s="308"/>
      <c r="R26" s="308"/>
      <c r="S26" s="37"/>
      <c r="T26" s="34"/>
      <c r="U26" s="370"/>
      <c r="V26" s="371"/>
      <c r="W26" s="371"/>
      <c r="X26" s="371"/>
      <c r="Y26" s="371"/>
      <c r="Z26" s="371"/>
      <c r="AA26" s="371"/>
      <c r="AB26" s="371"/>
      <c r="AC26" s="371"/>
      <c r="AD26" s="371"/>
      <c r="AE26" s="371"/>
      <c r="AF26" s="371"/>
      <c r="AG26" s="371"/>
      <c r="AH26" s="371"/>
      <c r="AI26" s="371"/>
      <c r="AJ26" s="372"/>
      <c r="AK26" s="37"/>
      <c r="AM26" s="5"/>
    </row>
    <row r="27" spans="2:54" ht="15" customHeight="1" x14ac:dyDescent="0.2">
      <c r="B27" s="34"/>
      <c r="C27" s="40" t="s">
        <v>29</v>
      </c>
      <c r="D27" s="36"/>
      <c r="E27" s="36"/>
      <c r="F27" s="36"/>
      <c r="G27" s="36"/>
      <c r="H27" s="308"/>
      <c r="I27" s="308"/>
      <c r="J27" s="308"/>
      <c r="K27" s="308"/>
      <c r="L27" s="308"/>
      <c r="M27" s="308"/>
      <c r="N27" s="308"/>
      <c r="O27" s="308"/>
      <c r="P27" s="308"/>
      <c r="Q27" s="308"/>
      <c r="R27" s="308"/>
      <c r="S27" s="37"/>
      <c r="T27" s="34" t="s">
        <v>37</v>
      </c>
      <c r="U27" s="36"/>
      <c r="V27" s="36"/>
      <c r="Y27" s="308"/>
      <c r="Z27" s="308"/>
      <c r="AA27" s="308"/>
      <c r="AB27" s="308"/>
      <c r="AC27" s="308"/>
      <c r="AD27" s="308"/>
      <c r="AE27" s="308"/>
      <c r="AF27" s="308"/>
      <c r="AG27" s="308"/>
      <c r="AH27" s="308"/>
      <c r="AI27" s="308"/>
      <c r="AJ27" s="308"/>
      <c r="AK27" s="37"/>
      <c r="AM27" s="5"/>
    </row>
    <row r="28" spans="2:54" ht="15" customHeight="1" x14ac:dyDescent="0.2">
      <c r="B28" s="34"/>
      <c r="C28" s="40" t="s">
        <v>38</v>
      </c>
      <c r="D28" s="36"/>
      <c r="E28" s="36"/>
      <c r="F28" s="36"/>
      <c r="G28" s="36"/>
      <c r="H28" s="308"/>
      <c r="I28" s="308"/>
      <c r="J28" s="308"/>
      <c r="K28" s="308"/>
      <c r="L28" s="308"/>
      <c r="M28" s="308"/>
      <c r="N28" s="308"/>
      <c r="O28" s="308"/>
      <c r="P28" s="308"/>
      <c r="Q28" s="308"/>
      <c r="R28" s="308"/>
      <c r="S28" s="37"/>
      <c r="T28" s="34" t="s">
        <v>39</v>
      </c>
      <c r="U28" s="36"/>
      <c r="V28" s="308" t="s">
        <v>40</v>
      </c>
      <c r="W28" s="308"/>
      <c r="X28" s="308"/>
      <c r="Y28" s="308"/>
      <c r="Z28" s="308"/>
      <c r="AA28" s="308"/>
      <c r="AB28" s="308"/>
      <c r="AC28" s="308"/>
      <c r="AD28" s="36" t="s">
        <v>41</v>
      </c>
      <c r="AE28" s="36"/>
      <c r="AF28" s="363" t="s">
        <v>25</v>
      </c>
      <c r="AG28" s="363"/>
      <c r="AH28" s="363"/>
      <c r="AI28" s="363"/>
      <c r="AJ28" s="363"/>
      <c r="AK28" s="37"/>
      <c r="AM28" s="5"/>
    </row>
    <row r="29" spans="2:54" ht="3" customHeight="1" x14ac:dyDescent="0.2">
      <c r="B29" s="43"/>
      <c r="C29" s="44"/>
      <c r="D29" s="44"/>
      <c r="E29" s="44"/>
      <c r="F29" s="44"/>
      <c r="G29" s="44"/>
      <c r="H29" s="44"/>
      <c r="I29" s="44"/>
      <c r="J29" s="44"/>
      <c r="K29" s="44"/>
      <c r="L29" s="44"/>
      <c r="M29" s="44"/>
      <c r="N29" s="45"/>
      <c r="O29" s="45"/>
      <c r="P29" s="45"/>
      <c r="Q29" s="45"/>
      <c r="R29" s="45"/>
      <c r="S29" s="46"/>
      <c r="T29" s="43"/>
      <c r="U29" s="45"/>
      <c r="V29" s="45"/>
      <c r="W29" s="45"/>
      <c r="X29" s="45"/>
      <c r="Y29" s="45"/>
      <c r="Z29" s="45"/>
      <c r="AA29" s="45"/>
      <c r="AB29" s="45"/>
      <c r="AC29" s="45"/>
      <c r="AD29" s="45"/>
      <c r="AE29" s="45"/>
      <c r="AF29" s="45"/>
      <c r="AG29" s="45"/>
      <c r="AH29" s="45"/>
      <c r="AI29" s="45"/>
      <c r="AJ29" s="45"/>
      <c r="AK29" s="46"/>
      <c r="AM29" s="5"/>
    </row>
    <row r="30" spans="2:54" ht="4.5" customHeight="1" x14ac:dyDescent="0.2">
      <c r="B30" s="36"/>
      <c r="C30" s="49"/>
      <c r="D30" s="49"/>
      <c r="E30" s="49"/>
      <c r="F30" s="49"/>
      <c r="G30" s="49"/>
      <c r="H30" s="49"/>
      <c r="I30" s="49"/>
      <c r="J30" s="49"/>
      <c r="K30" s="49"/>
      <c r="L30" s="49"/>
      <c r="M30" s="49"/>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M30" s="5"/>
    </row>
    <row r="31" spans="2:54" ht="15" customHeight="1" x14ac:dyDescent="0.2">
      <c r="B31" s="28"/>
      <c r="C31" s="50" t="s">
        <v>42</v>
      </c>
      <c r="D31" s="30"/>
      <c r="E31" s="30"/>
      <c r="F31" s="30"/>
      <c r="G31" s="30"/>
      <c r="H31" s="30"/>
      <c r="I31" s="30"/>
      <c r="J31" s="51" t="s">
        <v>43</v>
      </c>
      <c r="K31" s="30"/>
      <c r="L31" s="30"/>
      <c r="M31" s="30"/>
      <c r="N31" s="30"/>
      <c r="O31" s="30"/>
      <c r="P31" s="30"/>
      <c r="Q31" s="52"/>
      <c r="R31" s="52"/>
      <c r="S31" s="52"/>
      <c r="T31" s="53" t="s">
        <v>44</v>
      </c>
      <c r="U31" s="30"/>
      <c r="V31" s="30"/>
      <c r="W31" s="30"/>
      <c r="X31" s="30"/>
      <c r="Y31" s="52"/>
      <c r="Z31" s="30"/>
      <c r="AA31" s="30"/>
      <c r="AB31" s="30"/>
      <c r="AC31" s="30"/>
      <c r="AD31" s="30"/>
      <c r="AE31" s="30"/>
      <c r="AF31" s="30"/>
      <c r="AG31" s="30"/>
      <c r="AH31" s="30"/>
      <c r="AI31" s="30"/>
      <c r="AJ31" s="30"/>
      <c r="AK31" s="31"/>
      <c r="AM31" s="5"/>
    </row>
    <row r="32" spans="2:54" ht="15" customHeight="1" x14ac:dyDescent="0.2">
      <c r="B32" s="34"/>
      <c r="C32" s="35"/>
      <c r="D32" s="54" t="s">
        <v>45</v>
      </c>
      <c r="E32" s="36"/>
      <c r="F32" s="36"/>
      <c r="G32" s="36"/>
      <c r="H32" s="36"/>
      <c r="I32" s="47"/>
      <c r="J32" s="36"/>
      <c r="K32" s="36"/>
      <c r="L32" s="54" t="s">
        <v>46</v>
      </c>
      <c r="N32" s="36"/>
      <c r="O32" s="36"/>
      <c r="P32" s="36"/>
      <c r="Q32" s="55"/>
      <c r="R32" s="55"/>
      <c r="S32" s="36"/>
      <c r="T32" s="54" t="s">
        <v>47</v>
      </c>
      <c r="U32" s="36"/>
      <c r="V32" s="36"/>
      <c r="W32" s="36"/>
      <c r="X32" s="36"/>
      <c r="Y32" s="55"/>
      <c r="Z32" s="36"/>
      <c r="AC32" s="36" t="s">
        <v>48</v>
      </c>
      <c r="AD32" s="36"/>
      <c r="AE32" s="36"/>
      <c r="AF32" s="36"/>
      <c r="AG32" s="36"/>
      <c r="AH32" s="36"/>
      <c r="AI32" s="36"/>
      <c r="AJ32" s="36"/>
      <c r="AK32" s="37"/>
      <c r="AM32" s="5"/>
    </row>
    <row r="33" spans="1:39" ht="15" customHeight="1" x14ac:dyDescent="0.2">
      <c r="B33" s="34"/>
      <c r="C33" s="36"/>
      <c r="D33" s="54" t="s">
        <v>49</v>
      </c>
      <c r="E33" s="36"/>
      <c r="F33" s="36"/>
      <c r="G33" s="36"/>
      <c r="H33" s="36"/>
      <c r="K33" s="36"/>
      <c r="L33" s="54" t="s">
        <v>50</v>
      </c>
      <c r="O33" s="36"/>
      <c r="P33" s="36"/>
      <c r="T33" s="36"/>
      <c r="V33" s="36"/>
      <c r="W33" s="54" t="s">
        <v>51</v>
      </c>
      <c r="AA33" s="36"/>
      <c r="AF33" s="36"/>
      <c r="AG33" s="36"/>
      <c r="AH33" s="36"/>
      <c r="AI33" s="36"/>
      <c r="AJ33" s="36"/>
      <c r="AK33" s="37"/>
      <c r="AM33" s="5"/>
    </row>
    <row r="34" spans="1:39" ht="15" customHeight="1" x14ac:dyDescent="0.2">
      <c r="B34" s="34"/>
      <c r="C34" s="36"/>
      <c r="D34" s="54" t="s">
        <v>52</v>
      </c>
      <c r="E34" s="36"/>
      <c r="F34" s="36"/>
      <c r="G34" s="36"/>
      <c r="J34" s="36"/>
      <c r="K34" s="36"/>
      <c r="L34" s="36"/>
      <c r="M34" s="36"/>
      <c r="N34" s="36"/>
      <c r="O34" s="54" t="s">
        <v>53</v>
      </c>
      <c r="R34" s="36"/>
      <c r="T34" s="36"/>
      <c r="U34" s="36"/>
      <c r="V34" s="36"/>
      <c r="W34" s="36"/>
      <c r="X34" s="36"/>
      <c r="Y34" s="36"/>
      <c r="Z34" s="36"/>
      <c r="AA34" s="36"/>
      <c r="AB34" s="55"/>
      <c r="AD34" s="36"/>
      <c r="AE34" s="36"/>
      <c r="AF34" s="36"/>
      <c r="AG34" s="36"/>
      <c r="AH34" s="36"/>
      <c r="AI34" s="36"/>
      <c r="AJ34" s="36"/>
      <c r="AK34" s="37"/>
      <c r="AM34" s="5"/>
    </row>
    <row r="35" spans="1:39" ht="15" customHeight="1" x14ac:dyDescent="0.2">
      <c r="B35" s="34"/>
      <c r="C35" s="36"/>
      <c r="D35" s="55" t="s">
        <v>54</v>
      </c>
      <c r="E35" s="36"/>
      <c r="F35" s="308" t="s">
        <v>55</v>
      </c>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7"/>
      <c r="AM35" s="5"/>
    </row>
    <row r="36" spans="1:39" ht="4.5" customHeight="1" x14ac:dyDescent="0.2">
      <c r="B36" s="34"/>
      <c r="C36" s="49"/>
      <c r="D36" s="49"/>
      <c r="E36" s="49"/>
      <c r="F36" s="49"/>
      <c r="G36" s="49"/>
      <c r="H36" s="49"/>
      <c r="I36" s="49"/>
      <c r="J36" s="49"/>
      <c r="K36" s="49"/>
      <c r="L36" s="49"/>
      <c r="M36" s="49"/>
      <c r="N36" s="49"/>
      <c r="O36" s="49"/>
      <c r="P36" s="36"/>
      <c r="Q36" s="36"/>
      <c r="R36" s="36"/>
      <c r="S36" s="36"/>
      <c r="T36" s="36"/>
      <c r="U36" s="36"/>
      <c r="V36" s="36"/>
      <c r="W36" s="36"/>
      <c r="X36" s="36"/>
      <c r="Y36" s="36"/>
      <c r="Z36" s="36"/>
      <c r="AA36" s="36"/>
      <c r="AB36" s="36"/>
      <c r="AC36" s="36"/>
      <c r="AD36" s="36"/>
      <c r="AE36" s="36"/>
      <c r="AF36" s="36"/>
      <c r="AG36" s="36"/>
      <c r="AH36" s="36"/>
      <c r="AI36" s="36"/>
      <c r="AJ36" s="36"/>
      <c r="AK36" s="37"/>
      <c r="AM36" s="5"/>
    </row>
    <row r="37" spans="1:39" ht="15" customHeight="1" x14ac:dyDescent="0.2">
      <c r="B37" s="34"/>
      <c r="C37" s="56" t="s">
        <v>56</v>
      </c>
      <c r="D37" s="52"/>
      <c r="E37" s="52"/>
      <c r="F37" s="52"/>
      <c r="G37" s="52"/>
      <c r="H37" s="52"/>
      <c r="I37" s="31"/>
      <c r="J37" s="57"/>
      <c r="K37" s="58" t="s">
        <v>57</v>
      </c>
      <c r="L37" s="59"/>
      <c r="M37" s="59"/>
      <c r="N37" s="59"/>
      <c r="O37" s="59"/>
      <c r="P37" s="59"/>
      <c r="Q37" s="59"/>
      <c r="R37" s="59"/>
      <c r="S37" s="60" t="s">
        <v>58</v>
      </c>
      <c r="T37" s="373" t="s">
        <v>59</v>
      </c>
      <c r="U37" s="373"/>
      <c r="V37" s="373"/>
      <c r="W37" s="373"/>
      <c r="X37" s="373"/>
      <c r="Y37" s="373"/>
      <c r="Z37" s="59"/>
      <c r="AA37" s="59"/>
      <c r="AB37" s="59"/>
      <c r="AC37" s="59"/>
      <c r="AD37" s="60" t="s">
        <v>60</v>
      </c>
      <c r="AE37" s="373" t="s">
        <v>59</v>
      </c>
      <c r="AF37" s="373"/>
      <c r="AG37" s="373"/>
      <c r="AH37" s="373"/>
      <c r="AI37" s="373"/>
      <c r="AJ37" s="374"/>
      <c r="AK37" s="37"/>
      <c r="AM37" s="5"/>
    </row>
    <row r="38" spans="1:39" ht="4.5" customHeight="1" x14ac:dyDescent="0.2">
      <c r="B38" s="34"/>
      <c r="C38" s="61"/>
      <c r="D38" s="55"/>
      <c r="J38" s="43"/>
      <c r="K38" s="45"/>
      <c r="L38" s="45"/>
      <c r="M38" s="45"/>
      <c r="N38" s="45"/>
      <c r="O38" s="62"/>
      <c r="P38" s="62"/>
      <c r="Q38" s="62"/>
      <c r="R38" s="62"/>
      <c r="S38" s="62"/>
      <c r="T38" s="62"/>
      <c r="U38" s="62"/>
      <c r="V38" s="62"/>
      <c r="W38" s="62"/>
      <c r="X38" s="62"/>
      <c r="Y38" s="62"/>
      <c r="Z38" s="62"/>
      <c r="AA38" s="62"/>
      <c r="AB38" s="62"/>
      <c r="AC38" s="62"/>
      <c r="AD38" s="62"/>
      <c r="AE38" s="62"/>
      <c r="AF38" s="62"/>
      <c r="AG38" s="62"/>
      <c r="AH38" s="62"/>
      <c r="AI38" s="45"/>
      <c r="AJ38" s="45"/>
      <c r="AK38" s="37"/>
      <c r="AM38" s="5"/>
    </row>
    <row r="39" spans="1:39" ht="15" customHeight="1" x14ac:dyDescent="0.2">
      <c r="B39" s="34"/>
      <c r="C39" s="375" t="s">
        <v>328</v>
      </c>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63"/>
      <c r="AM39" s="5"/>
    </row>
    <row r="40" spans="1:39" ht="15" customHeight="1" x14ac:dyDescent="0.2">
      <c r="B40" s="34"/>
      <c r="C40" s="376"/>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63"/>
      <c r="AM40" s="5"/>
    </row>
    <row r="41" spans="1:39" ht="15" customHeight="1" x14ac:dyDescent="0.2">
      <c r="B41" s="34"/>
      <c r="C41" s="376"/>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63"/>
      <c r="AM41" s="5"/>
    </row>
    <row r="42" spans="1:39" ht="4.5" customHeight="1" x14ac:dyDescent="0.2">
      <c r="B42" s="43"/>
      <c r="C42" s="64"/>
      <c r="D42" s="64"/>
      <c r="E42" s="64"/>
      <c r="F42" s="64"/>
      <c r="G42" s="64"/>
      <c r="H42" s="64"/>
      <c r="I42" s="64"/>
      <c r="J42" s="64"/>
      <c r="K42" s="64"/>
      <c r="L42" s="64"/>
      <c r="M42" s="64"/>
      <c r="N42" s="64"/>
      <c r="O42" s="64"/>
      <c r="P42" s="59"/>
      <c r="Q42" s="59"/>
      <c r="R42" s="59"/>
      <c r="S42" s="59"/>
      <c r="T42" s="59"/>
      <c r="U42" s="59"/>
      <c r="V42" s="59"/>
      <c r="W42" s="59"/>
      <c r="X42" s="59"/>
      <c r="Y42" s="59"/>
      <c r="Z42" s="59"/>
      <c r="AA42" s="59"/>
      <c r="AB42" s="59"/>
      <c r="AC42" s="59"/>
      <c r="AD42" s="59"/>
      <c r="AE42" s="59"/>
      <c r="AF42" s="59"/>
      <c r="AG42" s="59"/>
      <c r="AH42" s="59"/>
      <c r="AI42" s="59"/>
      <c r="AJ42" s="59"/>
      <c r="AK42" s="46"/>
      <c r="AM42" s="5"/>
    </row>
    <row r="43" spans="1:39" ht="4.5" customHeight="1" x14ac:dyDescent="0.2">
      <c r="B43" s="59"/>
      <c r="C43" s="64"/>
      <c r="D43" s="64"/>
      <c r="E43" s="64"/>
      <c r="F43" s="64"/>
      <c r="G43" s="64"/>
      <c r="H43" s="64"/>
      <c r="I43" s="64"/>
      <c r="J43" s="64"/>
      <c r="K43" s="64"/>
      <c r="L43" s="64"/>
      <c r="M43" s="64"/>
      <c r="N43" s="64"/>
      <c r="O43" s="64"/>
      <c r="P43" s="59"/>
      <c r="Q43" s="59"/>
      <c r="R43" s="59"/>
      <c r="S43" s="59"/>
      <c r="T43" s="59"/>
      <c r="U43" s="59"/>
      <c r="V43" s="59"/>
      <c r="W43" s="59"/>
      <c r="X43" s="59"/>
      <c r="Y43" s="59"/>
      <c r="Z43" s="59"/>
      <c r="AA43" s="59"/>
      <c r="AB43" s="59"/>
      <c r="AC43" s="59"/>
      <c r="AD43" s="59"/>
      <c r="AE43" s="59"/>
      <c r="AF43" s="59"/>
      <c r="AG43" s="59"/>
      <c r="AH43" s="59"/>
      <c r="AI43" s="59"/>
      <c r="AJ43" s="59"/>
      <c r="AK43" s="59"/>
      <c r="AM43" s="5"/>
    </row>
    <row r="44" spans="1:39" ht="15" customHeight="1" x14ac:dyDescent="0.2">
      <c r="B44" s="28"/>
      <c r="C44" s="50" t="s">
        <v>61</v>
      </c>
      <c r="D44" s="30"/>
      <c r="E44" s="30"/>
      <c r="F44" s="30"/>
      <c r="G44" s="30"/>
      <c r="H44" s="30"/>
      <c r="I44" s="36"/>
      <c r="J44" s="55" t="s">
        <v>62</v>
      </c>
      <c r="L44" s="30"/>
      <c r="M44" s="30"/>
      <c r="T44" s="30"/>
      <c r="U44" s="30"/>
      <c r="W44" s="30"/>
      <c r="Z44" s="30"/>
      <c r="AK44" s="31"/>
      <c r="AM44" s="5"/>
    </row>
    <row r="45" spans="1:39" ht="15" customHeight="1" x14ac:dyDescent="0.2">
      <c r="B45" s="34"/>
      <c r="C45" s="36"/>
      <c r="D45" s="65" t="s">
        <v>63</v>
      </c>
      <c r="E45" s="36"/>
      <c r="F45" s="36"/>
      <c r="H45" s="65"/>
      <c r="K45" s="36"/>
      <c r="L45" s="36"/>
      <c r="M45" s="307" t="s">
        <v>64</v>
      </c>
      <c r="N45" s="307"/>
      <c r="O45" s="307"/>
      <c r="P45" s="307"/>
      <c r="Q45" s="307"/>
      <c r="R45" s="307"/>
      <c r="S45" s="307"/>
      <c r="T45" s="307"/>
      <c r="V45" s="36"/>
      <c r="W45" s="55" t="s">
        <v>65</v>
      </c>
      <c r="Z45" s="36"/>
      <c r="AA45" s="36"/>
      <c r="AB45" s="55"/>
      <c r="AD45" s="36"/>
      <c r="AE45" s="36"/>
      <c r="AF45" s="36"/>
      <c r="AG45" s="36"/>
      <c r="AH45" s="36"/>
      <c r="AI45" s="36"/>
      <c r="AJ45" s="36"/>
      <c r="AK45" s="37"/>
      <c r="AM45" s="5"/>
    </row>
    <row r="46" spans="1:39" ht="3" customHeight="1" x14ac:dyDescent="0.2">
      <c r="B46" s="43"/>
      <c r="C46" s="44"/>
      <c r="D46" s="44"/>
      <c r="E46" s="44"/>
      <c r="F46" s="44"/>
      <c r="G46" s="44"/>
      <c r="H46" s="44"/>
      <c r="I46" s="44"/>
      <c r="J46" s="44"/>
      <c r="K46" s="44"/>
      <c r="L46" s="44"/>
      <c r="M46" s="44"/>
      <c r="N46" s="44"/>
      <c r="O46" s="44"/>
      <c r="P46" s="45"/>
      <c r="Q46" s="45"/>
      <c r="R46" s="45"/>
      <c r="S46" s="45"/>
      <c r="T46" s="45"/>
      <c r="U46" s="45"/>
      <c r="V46" s="45"/>
      <c r="W46" s="45"/>
      <c r="X46" s="45"/>
      <c r="Y46" s="45"/>
      <c r="Z46" s="45"/>
      <c r="AA46" s="45"/>
      <c r="AB46" s="45"/>
      <c r="AC46" s="45"/>
      <c r="AD46" s="45"/>
      <c r="AE46" s="45"/>
      <c r="AF46" s="45"/>
      <c r="AG46" s="45"/>
      <c r="AH46" s="45"/>
      <c r="AI46" s="45"/>
      <c r="AJ46" s="45"/>
      <c r="AK46" s="46"/>
      <c r="AM46" s="5"/>
    </row>
    <row r="47" spans="1:39" ht="3" customHeight="1" x14ac:dyDescent="0.2">
      <c r="A47" s="36"/>
      <c r="B47" s="59"/>
      <c r="C47" s="64"/>
      <c r="D47" s="64"/>
      <c r="E47" s="64"/>
      <c r="F47" s="64"/>
      <c r="G47" s="64"/>
      <c r="H47" s="64"/>
      <c r="I47" s="64"/>
      <c r="J47" s="64"/>
      <c r="K47" s="64"/>
      <c r="L47" s="64"/>
      <c r="M47" s="64"/>
      <c r="N47" s="64"/>
      <c r="O47" s="64"/>
      <c r="P47" s="59"/>
      <c r="Q47" s="59"/>
      <c r="R47" s="59"/>
      <c r="S47" s="59"/>
      <c r="T47" s="59"/>
      <c r="U47" s="59"/>
      <c r="V47" s="59"/>
      <c r="W47" s="59"/>
      <c r="X47" s="59"/>
      <c r="Y47" s="59"/>
      <c r="Z47" s="59"/>
      <c r="AA47" s="59"/>
      <c r="AB47" s="59"/>
      <c r="AC47" s="59"/>
      <c r="AD47" s="59"/>
      <c r="AE47" s="59"/>
      <c r="AF47" s="59"/>
      <c r="AG47" s="59"/>
      <c r="AH47" s="59"/>
      <c r="AI47" s="59"/>
      <c r="AJ47" s="59"/>
      <c r="AK47" s="59"/>
      <c r="AL47" s="66"/>
      <c r="AM47" s="5"/>
    </row>
    <row r="48" spans="1:39" ht="15" customHeight="1" x14ac:dyDescent="0.2">
      <c r="B48" s="28"/>
      <c r="C48" s="67" t="s">
        <v>66</v>
      </c>
      <c r="D48" s="68"/>
      <c r="E48" s="68"/>
      <c r="F48" s="68"/>
      <c r="G48" s="68"/>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31"/>
      <c r="AM48" s="5"/>
    </row>
    <row r="49" spans="2:39" ht="15" customHeight="1" x14ac:dyDescent="0.2">
      <c r="B49" s="34"/>
      <c r="C49" s="66"/>
      <c r="D49" s="54" t="s">
        <v>67</v>
      </c>
      <c r="F49" s="36"/>
      <c r="G49" s="36"/>
      <c r="H49" s="36"/>
      <c r="I49" s="36"/>
      <c r="J49" s="36"/>
      <c r="K49" s="36"/>
      <c r="L49" s="36"/>
      <c r="M49" s="362" t="s">
        <v>68</v>
      </c>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7"/>
      <c r="AM49" s="5"/>
    </row>
    <row r="50" spans="2:39" ht="15" customHeight="1" x14ac:dyDescent="0.2">
      <c r="B50" s="34"/>
      <c r="C50" s="66"/>
      <c r="D50" s="54" t="s">
        <v>69</v>
      </c>
      <c r="F50" s="36"/>
      <c r="G50" s="36"/>
      <c r="H50" s="36"/>
      <c r="I50" s="36"/>
      <c r="J50" s="36"/>
      <c r="K50" s="36"/>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7"/>
      <c r="AM50" s="5"/>
    </row>
    <row r="51" spans="2:39" ht="15" customHeight="1" x14ac:dyDescent="0.2">
      <c r="B51" s="34"/>
      <c r="C51" s="66"/>
      <c r="D51" s="54" t="s">
        <v>70</v>
      </c>
      <c r="F51" s="36"/>
      <c r="G51" s="36"/>
      <c r="H51" s="36"/>
      <c r="I51" s="36"/>
      <c r="J51" s="36"/>
      <c r="K51" s="36"/>
      <c r="L51" s="70"/>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7"/>
      <c r="AM51" s="5"/>
    </row>
    <row r="52" spans="2:39" ht="15" customHeight="1" x14ac:dyDescent="0.2">
      <c r="B52" s="34"/>
      <c r="C52" s="66"/>
      <c r="D52" s="54" t="s">
        <v>71</v>
      </c>
      <c r="F52" s="36"/>
      <c r="G52" s="36"/>
      <c r="H52" s="36"/>
      <c r="I52" s="36"/>
      <c r="J52" s="36"/>
      <c r="K52" s="36"/>
      <c r="L52" s="70"/>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7"/>
      <c r="AM52" s="5"/>
    </row>
    <row r="53" spans="2:39" ht="15" customHeight="1" x14ac:dyDescent="0.2">
      <c r="B53" s="34"/>
      <c r="C53" s="66"/>
      <c r="D53" s="1" t="s">
        <v>72</v>
      </c>
      <c r="F53" s="49"/>
      <c r="G53" s="49"/>
      <c r="H53" s="49"/>
      <c r="I53" s="307" t="s">
        <v>73</v>
      </c>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7"/>
      <c r="AM53" s="5"/>
    </row>
    <row r="54" spans="2:39" ht="3.6" customHeight="1" x14ac:dyDescent="0.2">
      <c r="B54" s="43"/>
      <c r="C54" s="44"/>
      <c r="D54" s="44"/>
      <c r="E54" s="44"/>
      <c r="F54" s="44"/>
      <c r="G54" s="44"/>
      <c r="H54" s="44"/>
      <c r="I54" s="44"/>
      <c r="J54" s="44"/>
      <c r="K54" s="44"/>
      <c r="L54" s="44"/>
      <c r="M54" s="44"/>
      <c r="N54" s="44"/>
      <c r="O54" s="44"/>
      <c r="P54" s="45"/>
      <c r="Q54" s="45"/>
      <c r="R54" s="45"/>
      <c r="S54" s="45"/>
      <c r="T54" s="45"/>
      <c r="U54" s="45"/>
      <c r="V54" s="45"/>
      <c r="W54" s="45"/>
      <c r="X54" s="45"/>
      <c r="Y54" s="45"/>
      <c r="Z54" s="45"/>
      <c r="AA54" s="45"/>
      <c r="AB54" s="45"/>
      <c r="AC54" s="45"/>
      <c r="AD54" s="45"/>
      <c r="AE54" s="45"/>
      <c r="AF54" s="45"/>
      <c r="AG54" s="45"/>
      <c r="AH54" s="45"/>
      <c r="AI54" s="45"/>
      <c r="AJ54" s="45"/>
      <c r="AK54" s="46"/>
      <c r="AM54" s="5"/>
    </row>
    <row r="55" spans="2:39" ht="3.6" customHeight="1" x14ac:dyDescent="0.2">
      <c r="B55" s="59"/>
      <c r="C55" s="64"/>
      <c r="D55" s="64"/>
      <c r="E55" s="64"/>
      <c r="F55" s="64"/>
      <c r="G55" s="64"/>
      <c r="H55" s="64"/>
      <c r="I55" s="64"/>
      <c r="J55" s="64"/>
      <c r="K55" s="64"/>
      <c r="L55" s="64"/>
      <c r="M55" s="64"/>
      <c r="N55" s="64"/>
      <c r="O55" s="64"/>
      <c r="P55" s="59"/>
      <c r="Q55" s="59"/>
      <c r="R55" s="59"/>
      <c r="S55" s="59"/>
      <c r="T55" s="59"/>
      <c r="U55" s="59"/>
      <c r="V55" s="59"/>
      <c r="W55" s="59"/>
      <c r="X55" s="59"/>
      <c r="Y55" s="59"/>
      <c r="Z55" s="59"/>
      <c r="AA55" s="59"/>
      <c r="AB55" s="59"/>
      <c r="AC55" s="59"/>
      <c r="AD55" s="59"/>
      <c r="AE55" s="59"/>
      <c r="AF55" s="59"/>
      <c r="AG55" s="59"/>
      <c r="AH55" s="59"/>
      <c r="AI55" s="59"/>
      <c r="AJ55" s="59"/>
      <c r="AK55" s="59"/>
      <c r="AM55" s="5"/>
    </row>
    <row r="56" spans="2:39" ht="3" customHeight="1" x14ac:dyDescent="0.2">
      <c r="B56" s="71"/>
      <c r="C56" s="72"/>
      <c r="D56" s="72"/>
      <c r="E56" s="72"/>
      <c r="F56" s="72"/>
      <c r="G56" s="72"/>
      <c r="H56" s="72"/>
      <c r="I56" s="72"/>
      <c r="J56" s="72"/>
      <c r="K56" s="72"/>
      <c r="L56" s="72"/>
      <c r="M56" s="72"/>
      <c r="N56" s="72"/>
      <c r="O56" s="72"/>
      <c r="P56" s="73"/>
      <c r="Q56" s="73"/>
      <c r="R56" s="73"/>
      <c r="S56" s="73"/>
      <c r="T56" s="73"/>
      <c r="U56" s="73"/>
      <c r="V56" s="73"/>
      <c r="W56" s="73"/>
      <c r="X56" s="73"/>
      <c r="Y56" s="73"/>
      <c r="Z56" s="73"/>
      <c r="AA56" s="73"/>
      <c r="AB56" s="73"/>
      <c r="AC56" s="73"/>
      <c r="AD56" s="73"/>
      <c r="AE56" s="73"/>
      <c r="AF56" s="73"/>
      <c r="AG56" s="73"/>
      <c r="AH56" s="73"/>
      <c r="AI56" s="73"/>
      <c r="AJ56" s="73"/>
      <c r="AK56" s="74"/>
      <c r="AM56" s="5"/>
    </row>
    <row r="57" spans="2:39" ht="59.25" customHeight="1" x14ac:dyDescent="0.2">
      <c r="B57" s="75"/>
      <c r="C57" s="359" t="s">
        <v>74</v>
      </c>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76"/>
      <c r="AM57" s="5"/>
    </row>
    <row r="58" spans="2:39" ht="15" customHeight="1" x14ac:dyDescent="0.2">
      <c r="B58" s="75"/>
      <c r="C58" s="77" t="s">
        <v>75</v>
      </c>
      <c r="D58" s="78"/>
      <c r="E58" s="78"/>
      <c r="F58" s="78"/>
      <c r="G58" s="78"/>
      <c r="H58" s="78"/>
      <c r="I58" s="78"/>
      <c r="J58" s="78"/>
      <c r="K58" s="79" t="s">
        <v>76</v>
      </c>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6"/>
      <c r="AM58" s="5"/>
    </row>
    <row r="59" spans="2:39" ht="15" customHeight="1" x14ac:dyDescent="0.2">
      <c r="B59" s="75"/>
      <c r="C59" s="78"/>
      <c r="D59" s="78" t="s">
        <v>77</v>
      </c>
      <c r="E59" s="78"/>
      <c r="F59" s="78"/>
      <c r="G59" s="78"/>
      <c r="H59" s="78"/>
      <c r="I59" s="78"/>
      <c r="J59" s="78"/>
      <c r="K59" s="80"/>
      <c r="L59" s="78"/>
      <c r="M59" s="78" t="s">
        <v>78</v>
      </c>
      <c r="N59" s="78"/>
      <c r="O59" s="78"/>
      <c r="P59" s="78"/>
      <c r="Q59" s="78"/>
      <c r="R59" s="78"/>
      <c r="S59" s="78"/>
      <c r="T59" s="78"/>
      <c r="U59" s="80"/>
      <c r="V59" s="80"/>
      <c r="W59" s="78"/>
      <c r="X59" s="78"/>
      <c r="Y59" s="78"/>
      <c r="Z59" s="78"/>
      <c r="AA59" s="78"/>
      <c r="AB59" s="78"/>
      <c r="AC59" s="78" t="s">
        <v>79</v>
      </c>
      <c r="AD59" s="78"/>
      <c r="AE59" s="78"/>
      <c r="AF59" s="78"/>
      <c r="AG59" s="78"/>
      <c r="AH59" s="78"/>
      <c r="AI59" s="78"/>
      <c r="AJ59" s="78"/>
      <c r="AK59" s="76"/>
      <c r="AM59" s="5"/>
    </row>
    <row r="60" spans="2:39" ht="15" customHeight="1" x14ac:dyDescent="0.2">
      <c r="B60" s="75"/>
      <c r="C60" s="78"/>
      <c r="D60" s="78" t="s">
        <v>80</v>
      </c>
      <c r="E60" s="78"/>
      <c r="F60" s="78"/>
      <c r="G60" s="78"/>
      <c r="H60" s="78"/>
      <c r="I60" s="78"/>
      <c r="J60" s="78"/>
      <c r="K60" s="78"/>
      <c r="L60" s="78"/>
      <c r="M60" s="78"/>
      <c r="N60" s="78"/>
      <c r="O60" s="78"/>
      <c r="P60" s="78"/>
      <c r="Q60" s="78"/>
      <c r="R60" s="78"/>
      <c r="S60" s="78"/>
      <c r="T60" s="78"/>
      <c r="U60" s="78"/>
      <c r="V60" s="78"/>
      <c r="W60" s="78"/>
      <c r="X60" s="78" t="s">
        <v>81</v>
      </c>
      <c r="Y60" s="78"/>
      <c r="Z60" s="78"/>
      <c r="AA60" s="78"/>
      <c r="AB60" s="78"/>
      <c r="AC60" s="78"/>
      <c r="AD60" s="78"/>
      <c r="AE60" s="80"/>
      <c r="AF60" s="80"/>
      <c r="AG60" s="80"/>
      <c r="AH60" s="80"/>
      <c r="AI60" s="80"/>
      <c r="AJ60" s="80"/>
      <c r="AK60" s="76"/>
      <c r="AM60" s="5"/>
    </row>
    <row r="61" spans="2:39" ht="15" customHeight="1" x14ac:dyDescent="0.2">
      <c r="B61" s="75"/>
      <c r="C61" s="78"/>
      <c r="D61" s="78" t="s">
        <v>82</v>
      </c>
      <c r="E61" s="78"/>
      <c r="F61" s="78"/>
      <c r="G61" s="78"/>
      <c r="H61" s="78"/>
      <c r="I61" s="307" t="s">
        <v>83</v>
      </c>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80"/>
      <c r="AK61" s="76"/>
      <c r="AM61" s="5"/>
    </row>
    <row r="62" spans="2:39" ht="4.5" customHeight="1" x14ac:dyDescent="0.2">
      <c r="B62" s="75"/>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80"/>
      <c r="AF62" s="80"/>
      <c r="AG62" s="80"/>
      <c r="AH62" s="80"/>
      <c r="AI62" s="80"/>
      <c r="AJ62" s="80"/>
      <c r="AK62" s="76"/>
      <c r="AM62" s="5"/>
    </row>
    <row r="63" spans="2:39" ht="3.6" customHeight="1" x14ac:dyDescent="0.2">
      <c r="B63" s="81"/>
      <c r="C63" s="82"/>
      <c r="D63" s="82"/>
      <c r="E63" s="82"/>
      <c r="F63" s="82"/>
      <c r="G63" s="82"/>
      <c r="H63" s="82"/>
      <c r="I63" s="82"/>
      <c r="J63" s="82"/>
      <c r="K63" s="82"/>
      <c r="L63" s="82"/>
      <c r="M63" s="82"/>
      <c r="N63" s="82"/>
      <c r="O63" s="82"/>
      <c r="P63" s="83"/>
      <c r="Q63" s="83"/>
      <c r="R63" s="83"/>
      <c r="S63" s="83"/>
      <c r="T63" s="83"/>
      <c r="U63" s="83"/>
      <c r="V63" s="83"/>
      <c r="W63" s="83"/>
      <c r="X63" s="83"/>
      <c r="Y63" s="83"/>
      <c r="Z63" s="83"/>
      <c r="AA63" s="83"/>
      <c r="AB63" s="83"/>
      <c r="AC63" s="83"/>
      <c r="AD63" s="83"/>
      <c r="AE63" s="83"/>
      <c r="AF63" s="83"/>
      <c r="AG63" s="83"/>
      <c r="AH63" s="83"/>
      <c r="AI63" s="83"/>
      <c r="AJ63" s="83"/>
      <c r="AK63" s="84"/>
      <c r="AM63" s="5"/>
    </row>
    <row r="64" spans="2:39" ht="4.5" customHeight="1" x14ac:dyDescent="0.2">
      <c r="B64" s="59"/>
      <c r="C64" s="64"/>
      <c r="D64" s="64"/>
      <c r="E64" s="64"/>
      <c r="F64" s="64"/>
      <c r="G64" s="64"/>
      <c r="H64" s="64"/>
      <c r="I64" s="64"/>
      <c r="J64" s="64"/>
      <c r="K64" s="64"/>
      <c r="L64" s="64"/>
      <c r="M64" s="64"/>
      <c r="N64" s="64"/>
      <c r="O64" s="64"/>
      <c r="P64" s="59"/>
      <c r="Q64" s="59"/>
      <c r="R64" s="59"/>
      <c r="S64" s="59"/>
      <c r="T64" s="59"/>
      <c r="U64" s="59"/>
      <c r="V64" s="59"/>
      <c r="W64" s="59"/>
      <c r="X64" s="59"/>
      <c r="Y64" s="59"/>
      <c r="Z64" s="59"/>
      <c r="AA64" s="59"/>
      <c r="AB64" s="59"/>
      <c r="AC64" s="59"/>
      <c r="AD64" s="59"/>
      <c r="AE64" s="59"/>
      <c r="AF64" s="59"/>
      <c r="AG64" s="59"/>
      <c r="AH64" s="59"/>
      <c r="AI64" s="59"/>
      <c r="AJ64" s="59"/>
      <c r="AK64" s="59"/>
      <c r="AM64" s="5"/>
    </row>
    <row r="65" spans="1:39" ht="15" customHeight="1" x14ac:dyDescent="0.2">
      <c r="B65" s="85"/>
      <c r="C65" s="86" t="s">
        <v>84</v>
      </c>
      <c r="D65" s="87"/>
      <c r="E65" s="88"/>
      <c r="F65" s="88"/>
      <c r="G65" s="88"/>
      <c r="H65" s="88"/>
      <c r="I65" s="88"/>
      <c r="J65" s="88"/>
      <c r="K65" s="88"/>
      <c r="L65" s="88" t="s">
        <v>85</v>
      </c>
      <c r="M65" s="88"/>
      <c r="N65" s="88"/>
      <c r="O65" s="88"/>
      <c r="P65" s="88"/>
      <c r="Q65" s="88"/>
      <c r="R65" s="88"/>
      <c r="S65" s="88"/>
      <c r="T65" s="88"/>
      <c r="U65" s="88"/>
      <c r="V65" s="88"/>
      <c r="W65" s="88" t="s">
        <v>86</v>
      </c>
      <c r="X65" s="88"/>
      <c r="Y65" s="88"/>
      <c r="Z65" s="88"/>
      <c r="AA65" s="88"/>
      <c r="AB65" s="88"/>
      <c r="AC65" s="88"/>
      <c r="AD65" s="88"/>
      <c r="AE65" s="88"/>
      <c r="AF65" s="88"/>
      <c r="AG65" s="88"/>
      <c r="AH65" s="88"/>
      <c r="AI65" s="88"/>
      <c r="AJ65" s="88"/>
      <c r="AK65" s="89"/>
      <c r="AM65" s="5"/>
    </row>
    <row r="66" spans="1:39" ht="15" customHeight="1" x14ac:dyDescent="0.2">
      <c r="B66" s="90"/>
      <c r="C66" s="91" t="s">
        <v>87</v>
      </c>
      <c r="D66" s="92"/>
      <c r="E66" s="93"/>
      <c r="F66" s="93"/>
      <c r="G66" s="93"/>
      <c r="H66" s="93"/>
      <c r="I66" s="93"/>
      <c r="K66" s="94" t="s">
        <v>88</v>
      </c>
      <c r="L66" s="95"/>
      <c r="M66" s="95"/>
      <c r="N66" s="95"/>
      <c r="O66" s="95" t="s">
        <v>89</v>
      </c>
      <c r="P66" s="95"/>
      <c r="Q66" s="95"/>
      <c r="R66" s="95"/>
      <c r="S66" s="95"/>
      <c r="T66" s="95"/>
      <c r="U66" s="95"/>
      <c r="V66" s="95"/>
      <c r="W66" s="96" t="s">
        <v>90</v>
      </c>
      <c r="X66" s="96"/>
      <c r="Y66" s="97"/>
      <c r="Z66" s="95"/>
      <c r="AA66" s="95"/>
      <c r="AB66" s="95"/>
      <c r="AC66" s="95"/>
      <c r="AD66" s="95"/>
      <c r="AE66" s="95"/>
      <c r="AF66" s="95"/>
      <c r="AG66" s="95"/>
      <c r="AH66" s="95"/>
      <c r="AI66" s="95"/>
      <c r="AJ66" s="95"/>
      <c r="AK66" s="14"/>
      <c r="AM66" s="5"/>
    </row>
    <row r="67" spans="1:39" ht="15" customHeight="1" x14ac:dyDescent="0.2">
      <c r="B67" s="98"/>
      <c r="C67" s="91" t="s">
        <v>91</v>
      </c>
      <c r="D67" s="99"/>
      <c r="E67" s="99"/>
      <c r="F67" s="99"/>
      <c r="G67" s="360" t="s">
        <v>92</v>
      </c>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19"/>
      <c r="AM67" s="5"/>
    </row>
    <row r="68" spans="1:39" ht="15" customHeight="1" x14ac:dyDescent="0.2">
      <c r="B68" s="98"/>
      <c r="C68" s="91" t="s">
        <v>93</v>
      </c>
      <c r="D68" s="100"/>
      <c r="E68" s="360" t="s">
        <v>94</v>
      </c>
      <c r="F68" s="360"/>
      <c r="G68" s="360"/>
      <c r="H68" s="99"/>
      <c r="I68" s="91" t="s">
        <v>95</v>
      </c>
      <c r="J68" s="100"/>
      <c r="K68" s="361" t="s">
        <v>96</v>
      </c>
      <c r="L68" s="361"/>
      <c r="M68" s="361"/>
      <c r="N68" s="361"/>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9"/>
      <c r="AM68" s="5"/>
    </row>
    <row r="69" spans="1:39" ht="3.6" customHeight="1" x14ac:dyDescent="0.2">
      <c r="A69" s="101"/>
      <c r="B69" s="102"/>
      <c r="C69" s="103"/>
      <c r="D69" s="103"/>
      <c r="E69" s="103"/>
      <c r="F69" s="103"/>
      <c r="G69" s="103"/>
      <c r="H69" s="103"/>
      <c r="I69" s="103"/>
      <c r="J69" s="103"/>
      <c r="K69" s="103"/>
      <c r="L69" s="103"/>
      <c r="M69" s="103"/>
      <c r="N69" s="103"/>
      <c r="O69" s="103"/>
      <c r="P69" s="104"/>
      <c r="Q69" s="104"/>
      <c r="R69" s="104"/>
      <c r="S69" s="104"/>
      <c r="T69" s="104"/>
      <c r="U69" s="104"/>
      <c r="V69" s="104"/>
      <c r="W69" s="104"/>
      <c r="X69" s="104"/>
      <c r="Y69" s="104"/>
      <c r="Z69" s="104"/>
      <c r="AA69" s="104"/>
      <c r="AB69" s="104"/>
      <c r="AC69" s="104"/>
      <c r="AD69" s="104"/>
      <c r="AE69" s="104"/>
      <c r="AF69" s="104"/>
      <c r="AG69" s="104"/>
      <c r="AH69" s="104"/>
      <c r="AI69" s="104"/>
      <c r="AJ69" s="104"/>
      <c r="AK69" s="105"/>
      <c r="AM69" s="5"/>
    </row>
    <row r="70" spans="1:39" s="3" customFormat="1" ht="15" customHeight="1" x14ac:dyDescent="0.2">
      <c r="A70" s="106"/>
      <c r="B70" s="107"/>
      <c r="C70" s="108" t="s">
        <v>329</v>
      </c>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9"/>
      <c r="AG70" s="109"/>
      <c r="AH70" s="109" t="s">
        <v>97</v>
      </c>
      <c r="AI70" s="107"/>
      <c r="AJ70" s="107"/>
      <c r="AK70" s="107"/>
      <c r="AL70" s="4"/>
      <c r="AM70" s="5"/>
    </row>
    <row r="71" spans="1:39" ht="3" customHeight="1" x14ac:dyDescent="0.2">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M71" s="5"/>
    </row>
    <row r="72" spans="1:39" ht="15" customHeight="1" x14ac:dyDescent="0.2">
      <c r="B72" s="12"/>
      <c r="C72" s="110" t="s">
        <v>98</v>
      </c>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2"/>
      <c r="AM72" s="5"/>
    </row>
    <row r="73" spans="1:39" ht="15" customHeight="1" x14ac:dyDescent="0.2">
      <c r="B73" s="113"/>
      <c r="C73" s="114" t="s">
        <v>99</v>
      </c>
      <c r="D73" s="115"/>
      <c r="E73" s="115"/>
      <c r="F73" s="115"/>
      <c r="G73" s="115"/>
      <c r="H73" s="115"/>
      <c r="I73" s="115"/>
      <c r="J73" s="115"/>
      <c r="K73" s="115"/>
      <c r="L73" s="115"/>
      <c r="M73" s="115"/>
      <c r="N73" s="115"/>
      <c r="O73" s="115"/>
      <c r="P73" s="116"/>
      <c r="Q73" s="358" t="s">
        <v>100</v>
      </c>
      <c r="R73" s="358" t="s">
        <v>101</v>
      </c>
      <c r="S73" s="358" t="s">
        <v>102</v>
      </c>
      <c r="T73" s="358" t="s">
        <v>103</v>
      </c>
      <c r="U73" s="358" t="s">
        <v>104</v>
      </c>
      <c r="V73" s="355" t="s">
        <v>105</v>
      </c>
      <c r="W73" s="358" t="s">
        <v>106</v>
      </c>
      <c r="X73" s="358" t="s">
        <v>107</v>
      </c>
      <c r="Y73" s="358" t="s">
        <v>108</v>
      </c>
      <c r="Z73" s="358" t="s">
        <v>109</v>
      </c>
      <c r="AA73" s="358" t="s">
        <v>110</v>
      </c>
      <c r="AB73" s="343"/>
      <c r="AC73" s="343"/>
      <c r="AD73" s="343"/>
      <c r="AE73" s="343"/>
      <c r="AF73" s="343"/>
      <c r="AG73" s="346" t="s">
        <v>111</v>
      </c>
      <c r="AH73" s="347"/>
      <c r="AI73" s="347"/>
      <c r="AJ73" s="348"/>
      <c r="AK73" s="19"/>
      <c r="AM73" s="5"/>
    </row>
    <row r="74" spans="1:39" ht="15" customHeight="1" x14ac:dyDescent="0.2">
      <c r="B74" s="20"/>
      <c r="C74" s="117" t="s">
        <v>112</v>
      </c>
      <c r="D74" s="66"/>
      <c r="E74" s="66"/>
      <c r="F74" s="66"/>
      <c r="G74" s="66"/>
      <c r="H74" s="66"/>
      <c r="I74" s="66"/>
      <c r="J74" s="66"/>
      <c r="K74" s="66"/>
      <c r="L74" s="66"/>
      <c r="M74" s="66"/>
      <c r="O74" s="66"/>
      <c r="P74" s="118"/>
      <c r="Q74" s="335"/>
      <c r="R74" s="335"/>
      <c r="S74" s="335"/>
      <c r="T74" s="335"/>
      <c r="U74" s="335"/>
      <c r="V74" s="356"/>
      <c r="W74" s="335"/>
      <c r="X74" s="335"/>
      <c r="Y74" s="335"/>
      <c r="Z74" s="335"/>
      <c r="AA74" s="335"/>
      <c r="AB74" s="344"/>
      <c r="AC74" s="344"/>
      <c r="AD74" s="344"/>
      <c r="AE74" s="344"/>
      <c r="AF74" s="344"/>
      <c r="AG74" s="349"/>
      <c r="AH74" s="350"/>
      <c r="AI74" s="350"/>
      <c r="AJ74" s="351"/>
      <c r="AK74" s="19"/>
      <c r="AM74" s="5"/>
    </row>
    <row r="75" spans="1:39" ht="15" customHeight="1" x14ac:dyDescent="0.2">
      <c r="B75" s="20"/>
      <c r="C75" s="117"/>
      <c r="D75" s="66"/>
      <c r="E75" s="66"/>
      <c r="F75" s="66"/>
      <c r="G75" s="66"/>
      <c r="H75" s="66"/>
      <c r="I75" s="66"/>
      <c r="J75" s="66"/>
      <c r="K75" s="66"/>
      <c r="L75" s="66"/>
      <c r="M75" s="66"/>
      <c r="O75" s="119">
        <f>IF((SUM(P83:Z89))=0,0,3)</f>
        <v>0</v>
      </c>
      <c r="P75" s="335" t="s">
        <v>113</v>
      </c>
      <c r="Q75" s="335"/>
      <c r="R75" s="335"/>
      <c r="S75" s="335"/>
      <c r="T75" s="335"/>
      <c r="U75" s="335"/>
      <c r="V75" s="356"/>
      <c r="W75" s="335"/>
      <c r="X75" s="335"/>
      <c r="Y75" s="335"/>
      <c r="Z75" s="335"/>
      <c r="AA75" s="335"/>
      <c r="AB75" s="344"/>
      <c r="AC75" s="344"/>
      <c r="AD75" s="344"/>
      <c r="AE75" s="344"/>
      <c r="AF75" s="344"/>
      <c r="AG75" s="352"/>
      <c r="AH75" s="353"/>
      <c r="AI75" s="353"/>
      <c r="AJ75" s="354"/>
      <c r="AK75" s="19"/>
      <c r="AM75" s="5"/>
    </row>
    <row r="76" spans="1:39" ht="15" customHeight="1" thickBot="1" x14ac:dyDescent="0.25">
      <c r="B76" s="20"/>
      <c r="C76" s="117" t="s">
        <v>114</v>
      </c>
      <c r="D76" s="66"/>
      <c r="E76" s="66"/>
      <c r="F76" s="66"/>
      <c r="G76" s="66"/>
      <c r="H76" s="66"/>
      <c r="I76" s="66"/>
      <c r="J76" s="66"/>
      <c r="K76" s="66"/>
      <c r="L76" s="66"/>
      <c r="M76" s="66"/>
      <c r="O76" s="119">
        <f>IF((SUM(AA83:AA89))=0,0,5)</f>
        <v>0</v>
      </c>
      <c r="P76" s="335"/>
      <c r="Q76" s="335"/>
      <c r="R76" s="335"/>
      <c r="S76" s="335"/>
      <c r="T76" s="335"/>
      <c r="U76" s="335"/>
      <c r="V76" s="356"/>
      <c r="W76" s="335"/>
      <c r="X76" s="335"/>
      <c r="Y76" s="335"/>
      <c r="Z76" s="335"/>
      <c r="AA76" s="335"/>
      <c r="AB76" s="344"/>
      <c r="AC76" s="344"/>
      <c r="AD76" s="344"/>
      <c r="AE76" s="344"/>
      <c r="AF76" s="345"/>
      <c r="AG76" s="337" t="s">
        <v>115</v>
      </c>
      <c r="AH76" s="337"/>
      <c r="AI76" s="337" t="s">
        <v>116</v>
      </c>
      <c r="AJ76" s="337"/>
      <c r="AK76" s="120"/>
      <c r="AM76" s="5"/>
    </row>
    <row r="77" spans="1:39" ht="15" customHeight="1" thickBot="1" x14ac:dyDescent="0.25">
      <c r="B77" s="20"/>
      <c r="C77" s="117" t="s">
        <v>117</v>
      </c>
      <c r="D77" s="66"/>
      <c r="E77" s="66"/>
      <c r="F77" s="66"/>
      <c r="G77" s="66"/>
      <c r="H77" s="66"/>
      <c r="I77" s="66"/>
      <c r="J77" s="66"/>
      <c r="K77" s="66"/>
      <c r="L77" s="66"/>
      <c r="M77" s="66"/>
      <c r="O77" s="119">
        <f>IF((SUM(AB83:AB89))=0,0,AB82)</f>
        <v>0</v>
      </c>
      <c r="P77" s="335"/>
      <c r="Q77" s="335"/>
      <c r="R77" s="335"/>
      <c r="S77" s="335"/>
      <c r="T77" s="335"/>
      <c r="U77" s="335"/>
      <c r="V77" s="356"/>
      <c r="W77" s="335"/>
      <c r="X77" s="335"/>
      <c r="Y77" s="335"/>
      <c r="Z77" s="335"/>
      <c r="AA77" s="335"/>
      <c r="AB77" s="344"/>
      <c r="AC77" s="344"/>
      <c r="AD77" s="344"/>
      <c r="AE77" s="344"/>
      <c r="AF77" s="345"/>
      <c r="AG77" s="338"/>
      <c r="AH77" s="338"/>
      <c r="AI77" s="338"/>
      <c r="AJ77" s="338"/>
      <c r="AK77" s="120"/>
      <c r="AM77" s="5"/>
    </row>
    <row r="78" spans="1:39" ht="15" customHeight="1" thickBot="1" x14ac:dyDescent="0.25">
      <c r="B78" s="20"/>
      <c r="C78" s="117" t="s">
        <v>118</v>
      </c>
      <c r="D78" s="66"/>
      <c r="E78" s="66"/>
      <c r="F78" s="66"/>
      <c r="G78" s="66"/>
      <c r="H78" s="66"/>
      <c r="I78" s="66"/>
      <c r="J78" s="66"/>
      <c r="K78" s="66"/>
      <c r="L78" s="66"/>
      <c r="M78" s="66"/>
      <c r="O78" s="119">
        <f>IF((SUM(AC83:AC89))=0,0,AC82)</f>
        <v>0</v>
      </c>
      <c r="P78" s="335"/>
      <c r="Q78" s="335"/>
      <c r="R78" s="335"/>
      <c r="S78" s="335"/>
      <c r="T78" s="335"/>
      <c r="U78" s="335"/>
      <c r="V78" s="356"/>
      <c r="W78" s="335"/>
      <c r="X78" s="335"/>
      <c r="Y78" s="335"/>
      <c r="Z78" s="335"/>
      <c r="AA78" s="335"/>
      <c r="AB78" s="344"/>
      <c r="AC78" s="344"/>
      <c r="AD78" s="344"/>
      <c r="AE78" s="344"/>
      <c r="AF78" s="345"/>
      <c r="AG78" s="338"/>
      <c r="AH78" s="338"/>
      <c r="AI78" s="338"/>
      <c r="AJ78" s="338"/>
      <c r="AK78" s="120"/>
      <c r="AM78" s="5"/>
    </row>
    <row r="79" spans="1:39" ht="15" customHeight="1" thickBot="1" x14ac:dyDescent="0.25">
      <c r="B79" s="20"/>
      <c r="C79" s="117" t="s">
        <v>119</v>
      </c>
      <c r="D79" s="66"/>
      <c r="E79" s="66"/>
      <c r="F79" s="66"/>
      <c r="G79" s="66"/>
      <c r="H79" s="66"/>
      <c r="I79" s="66"/>
      <c r="J79" s="66"/>
      <c r="K79" s="66"/>
      <c r="L79" s="66"/>
      <c r="M79" s="66"/>
      <c r="O79" s="119">
        <f>IF((SUM(AD83:AD89))=0,0,AD82)</f>
        <v>0</v>
      </c>
      <c r="P79" s="335"/>
      <c r="Q79" s="335"/>
      <c r="R79" s="335"/>
      <c r="S79" s="335"/>
      <c r="T79" s="335"/>
      <c r="U79" s="335"/>
      <c r="V79" s="356"/>
      <c r="W79" s="335"/>
      <c r="X79" s="335"/>
      <c r="Y79" s="335"/>
      <c r="Z79" s="335"/>
      <c r="AA79" s="335"/>
      <c r="AB79" s="344"/>
      <c r="AC79" s="344"/>
      <c r="AD79" s="344"/>
      <c r="AE79" s="344"/>
      <c r="AF79" s="345"/>
      <c r="AG79" s="338"/>
      <c r="AH79" s="338"/>
      <c r="AI79" s="338"/>
      <c r="AJ79" s="338"/>
      <c r="AK79" s="120"/>
      <c r="AM79" s="5"/>
    </row>
    <row r="80" spans="1:39" ht="15" customHeight="1" thickBot="1" x14ac:dyDescent="0.25">
      <c r="B80" s="20"/>
      <c r="C80" s="117"/>
      <c r="D80" s="66"/>
      <c r="E80" s="66"/>
      <c r="F80" s="66"/>
      <c r="G80" s="66"/>
      <c r="H80" s="66"/>
      <c r="I80" s="66"/>
      <c r="J80" s="66"/>
      <c r="K80" s="66"/>
      <c r="L80" s="66"/>
      <c r="M80" s="66"/>
      <c r="O80" s="119">
        <f>IF((SUM(AE83:AE89))=0,0,AE82)</f>
        <v>0</v>
      </c>
      <c r="P80" s="335"/>
      <c r="Q80" s="335"/>
      <c r="R80" s="335"/>
      <c r="S80" s="335"/>
      <c r="T80" s="335"/>
      <c r="U80" s="335"/>
      <c r="V80" s="356"/>
      <c r="W80" s="335"/>
      <c r="X80" s="335"/>
      <c r="Y80" s="335"/>
      <c r="Z80" s="335"/>
      <c r="AA80" s="335"/>
      <c r="AB80" s="339" t="s">
        <v>120</v>
      </c>
      <c r="AC80" s="339" t="s">
        <v>120</v>
      </c>
      <c r="AD80" s="339" t="s">
        <v>120</v>
      </c>
      <c r="AE80" s="339" t="s">
        <v>121</v>
      </c>
      <c r="AF80" s="341" t="s">
        <v>121</v>
      </c>
      <c r="AG80" s="338"/>
      <c r="AH80" s="338"/>
      <c r="AI80" s="338"/>
      <c r="AJ80" s="338"/>
      <c r="AK80" s="120"/>
      <c r="AM80" s="5"/>
    </row>
    <row r="81" spans="2:39" ht="15" customHeight="1" thickBot="1" x14ac:dyDescent="0.25">
      <c r="B81" s="20"/>
      <c r="C81" s="121"/>
      <c r="D81" s="122"/>
      <c r="E81" s="122"/>
      <c r="F81" s="122"/>
      <c r="G81" s="122"/>
      <c r="H81" s="122"/>
      <c r="I81" s="122"/>
      <c r="J81" s="122"/>
      <c r="K81" s="122"/>
      <c r="L81" s="122"/>
      <c r="M81" s="66"/>
      <c r="O81" s="119">
        <f>IF((SUM(AF83:AF89))=0,0,AF82)</f>
        <v>0</v>
      </c>
      <c r="P81" s="336"/>
      <c r="Q81" s="336"/>
      <c r="R81" s="336"/>
      <c r="S81" s="336"/>
      <c r="T81" s="336"/>
      <c r="U81" s="336"/>
      <c r="V81" s="357"/>
      <c r="W81" s="336"/>
      <c r="X81" s="336"/>
      <c r="Y81" s="336"/>
      <c r="Z81" s="336"/>
      <c r="AA81" s="336"/>
      <c r="AB81" s="340"/>
      <c r="AC81" s="340"/>
      <c r="AD81" s="340"/>
      <c r="AE81" s="340"/>
      <c r="AF81" s="342"/>
      <c r="AG81" s="338"/>
      <c r="AH81" s="338"/>
      <c r="AI81" s="338"/>
      <c r="AJ81" s="338"/>
      <c r="AK81" s="120"/>
      <c r="AM81" s="5"/>
    </row>
    <row r="82" spans="2:39" ht="15" customHeight="1" thickBot="1" x14ac:dyDescent="0.25">
      <c r="B82" s="20"/>
      <c r="C82" s="123" t="s">
        <v>122</v>
      </c>
      <c r="D82" s="124"/>
      <c r="E82" s="124"/>
      <c r="F82" s="124"/>
      <c r="G82" s="124"/>
      <c r="H82" s="124"/>
      <c r="I82" s="124"/>
      <c r="J82" s="124"/>
      <c r="K82" s="124"/>
      <c r="L82" s="124"/>
      <c r="M82" s="125"/>
      <c r="N82" s="126">
        <f>MAX(O75:O81)</f>
        <v>0</v>
      </c>
      <c r="O82" s="127"/>
      <c r="P82" s="128">
        <v>3</v>
      </c>
      <c r="Q82" s="128">
        <v>2</v>
      </c>
      <c r="R82" s="128">
        <v>1</v>
      </c>
      <c r="S82" s="128">
        <v>1</v>
      </c>
      <c r="T82" s="128">
        <v>3</v>
      </c>
      <c r="U82" s="128">
        <v>2</v>
      </c>
      <c r="V82" s="128">
        <v>1</v>
      </c>
      <c r="W82" s="128">
        <v>2</v>
      </c>
      <c r="X82" s="128">
        <v>2</v>
      </c>
      <c r="Y82" s="128">
        <v>2</v>
      </c>
      <c r="Z82" s="128">
        <v>2</v>
      </c>
      <c r="AA82" s="128">
        <v>5</v>
      </c>
      <c r="AB82" s="129"/>
      <c r="AC82" s="129"/>
      <c r="AD82" s="129"/>
      <c r="AE82" s="129"/>
      <c r="AF82" s="130"/>
      <c r="AG82" s="338"/>
      <c r="AH82" s="338"/>
      <c r="AI82" s="338"/>
      <c r="AJ82" s="338"/>
      <c r="AK82" s="120"/>
      <c r="AM82" s="5"/>
    </row>
    <row r="83" spans="2:39" ht="15" customHeight="1" x14ac:dyDescent="0.2">
      <c r="B83" s="20"/>
      <c r="C83" s="131" t="s">
        <v>123</v>
      </c>
      <c r="D83" s="132"/>
      <c r="E83" s="132"/>
      <c r="F83" s="132"/>
      <c r="G83" s="132"/>
      <c r="H83" s="132"/>
      <c r="I83" s="132"/>
      <c r="J83" s="132"/>
      <c r="K83" s="132"/>
      <c r="L83" s="132"/>
      <c r="M83" s="132"/>
      <c r="N83" s="132"/>
      <c r="O83" s="66"/>
      <c r="P83" s="133"/>
      <c r="Q83" s="133"/>
      <c r="R83" s="133"/>
      <c r="S83" s="133"/>
      <c r="T83" s="133"/>
      <c r="U83" s="133"/>
      <c r="V83" s="133"/>
      <c r="W83" s="133"/>
      <c r="X83" s="133"/>
      <c r="Y83" s="133"/>
      <c r="Z83" s="133"/>
      <c r="AA83" s="133"/>
      <c r="AB83" s="133"/>
      <c r="AC83" s="133"/>
      <c r="AD83" s="133"/>
      <c r="AE83" s="133"/>
      <c r="AF83" s="134"/>
      <c r="AG83" s="331">
        <f t="shared" ref="AG83:AG89" si="0">(P83*$P$82)+(Q83*$Q$82)+(R83*$R$82)+(S83*$S$82)+(T83*$T$82)+(U83*$U$82)+(V83*$V$82)+(W83*$W$82)+(X83*$X$82)+(Y83*$Y$82)+(Z83*$Z$82)+(AA83*$AA$82)+(AB83*$AB$82)+(AC83*$AC$82)+(AD83*$AD$82)+(AE83*$AE$82)+(AF83*$AF$82)</f>
        <v>0</v>
      </c>
      <c r="AH83" s="332"/>
      <c r="AI83" s="333">
        <f t="shared" ref="AI83:AI89" si="1">(P83*$P$82)+(Q83*$Q$82)+(R83*$R$82)+(U83*$U$82)+(W83*$W$82)+(Y83*$Y$82)+(AE83*$AE$82)+(AF83*$AF$82)</f>
        <v>0</v>
      </c>
      <c r="AJ83" s="334"/>
      <c r="AK83" s="135"/>
      <c r="AM83" s="5"/>
    </row>
    <row r="84" spans="2:39" ht="15" customHeight="1" x14ac:dyDescent="0.2">
      <c r="B84" s="20"/>
      <c r="C84" s="136" t="s">
        <v>124</v>
      </c>
      <c r="D84" s="137"/>
      <c r="E84" s="137"/>
      <c r="F84" s="137"/>
      <c r="G84" s="137"/>
      <c r="H84" s="137"/>
      <c r="I84" s="137"/>
      <c r="J84" s="137"/>
      <c r="K84" s="137"/>
      <c r="L84" s="137"/>
      <c r="M84" s="137"/>
      <c r="N84" s="137"/>
      <c r="O84" s="66"/>
      <c r="P84" s="138"/>
      <c r="Q84" s="138"/>
      <c r="R84" s="138"/>
      <c r="S84" s="138"/>
      <c r="T84" s="138"/>
      <c r="U84" s="138"/>
      <c r="V84" s="138"/>
      <c r="W84" s="138"/>
      <c r="X84" s="138"/>
      <c r="Y84" s="138"/>
      <c r="Z84" s="138"/>
      <c r="AA84" s="138"/>
      <c r="AB84" s="138"/>
      <c r="AC84" s="138"/>
      <c r="AD84" s="138"/>
      <c r="AE84" s="138"/>
      <c r="AF84" s="139"/>
      <c r="AG84" s="327">
        <f t="shared" si="0"/>
        <v>0</v>
      </c>
      <c r="AH84" s="328"/>
      <c r="AI84" s="329">
        <f t="shared" si="1"/>
        <v>0</v>
      </c>
      <c r="AJ84" s="330"/>
      <c r="AK84" s="135"/>
      <c r="AM84" s="5"/>
    </row>
    <row r="85" spans="2:39" ht="15" customHeight="1" x14ac:dyDescent="0.2">
      <c r="B85" s="20"/>
      <c r="C85" s="136" t="s">
        <v>125</v>
      </c>
      <c r="D85" s="137"/>
      <c r="E85" s="137"/>
      <c r="F85" s="137"/>
      <c r="G85" s="137"/>
      <c r="H85" s="137"/>
      <c r="I85" s="137"/>
      <c r="J85" s="137"/>
      <c r="K85" s="137"/>
      <c r="L85" s="137"/>
      <c r="M85" s="137"/>
      <c r="N85" s="137"/>
      <c r="O85" s="66"/>
      <c r="P85" s="138"/>
      <c r="Q85" s="138"/>
      <c r="R85" s="140"/>
      <c r="S85" s="138"/>
      <c r="T85" s="138"/>
      <c r="U85" s="138"/>
      <c r="V85" s="138"/>
      <c r="W85" s="138"/>
      <c r="X85" s="138"/>
      <c r="Y85" s="138"/>
      <c r="Z85" s="138"/>
      <c r="AA85" s="138"/>
      <c r="AB85" s="138"/>
      <c r="AC85" s="138"/>
      <c r="AD85" s="138"/>
      <c r="AE85" s="138"/>
      <c r="AF85" s="139"/>
      <c r="AG85" s="327">
        <f t="shared" si="0"/>
        <v>0</v>
      </c>
      <c r="AH85" s="328"/>
      <c r="AI85" s="329">
        <f t="shared" si="1"/>
        <v>0</v>
      </c>
      <c r="AJ85" s="330"/>
      <c r="AK85" s="135"/>
      <c r="AM85" s="5"/>
    </row>
    <row r="86" spans="2:39" ht="15" customHeight="1" x14ac:dyDescent="0.2">
      <c r="B86" s="20"/>
      <c r="C86" s="136" t="s">
        <v>126</v>
      </c>
      <c r="D86" s="137"/>
      <c r="E86" s="137"/>
      <c r="F86" s="137"/>
      <c r="G86" s="137"/>
      <c r="H86" s="137"/>
      <c r="I86" s="137"/>
      <c r="J86" s="137"/>
      <c r="K86" s="137"/>
      <c r="L86" s="137"/>
      <c r="M86" s="137"/>
      <c r="N86" s="137"/>
      <c r="O86" s="66"/>
      <c r="P86" s="138"/>
      <c r="Q86" s="138"/>
      <c r="R86" s="138"/>
      <c r="S86" s="138"/>
      <c r="T86" s="138"/>
      <c r="U86" s="138"/>
      <c r="V86" s="138"/>
      <c r="W86" s="138"/>
      <c r="X86" s="138"/>
      <c r="Y86" s="138"/>
      <c r="Z86" s="138"/>
      <c r="AA86" s="138"/>
      <c r="AB86" s="138"/>
      <c r="AC86" s="138"/>
      <c r="AD86" s="138"/>
      <c r="AE86" s="138"/>
      <c r="AF86" s="139"/>
      <c r="AG86" s="327">
        <f t="shared" si="0"/>
        <v>0</v>
      </c>
      <c r="AH86" s="328"/>
      <c r="AI86" s="329">
        <f t="shared" si="1"/>
        <v>0</v>
      </c>
      <c r="AJ86" s="330"/>
      <c r="AK86" s="135"/>
      <c r="AM86" s="5"/>
    </row>
    <row r="87" spans="2:39" ht="15" customHeight="1" x14ac:dyDescent="0.2">
      <c r="B87" s="20"/>
      <c r="C87" s="136" t="s">
        <v>127</v>
      </c>
      <c r="D87" s="137"/>
      <c r="E87" s="137"/>
      <c r="F87" s="137"/>
      <c r="G87" s="137"/>
      <c r="H87" s="137"/>
      <c r="I87" s="137"/>
      <c r="J87" s="137"/>
      <c r="K87" s="137"/>
      <c r="L87" s="137"/>
      <c r="M87" s="137"/>
      <c r="N87" s="137"/>
      <c r="O87" s="66"/>
      <c r="P87" s="138"/>
      <c r="Q87" s="138"/>
      <c r="R87" s="138"/>
      <c r="S87" s="138"/>
      <c r="T87" s="138"/>
      <c r="U87" s="138"/>
      <c r="V87" s="138"/>
      <c r="W87" s="138"/>
      <c r="X87" s="138"/>
      <c r="Y87" s="138"/>
      <c r="Z87" s="138"/>
      <c r="AA87" s="138"/>
      <c r="AB87" s="138"/>
      <c r="AC87" s="138"/>
      <c r="AD87" s="138"/>
      <c r="AE87" s="138"/>
      <c r="AF87" s="139"/>
      <c r="AG87" s="327">
        <f t="shared" si="0"/>
        <v>0</v>
      </c>
      <c r="AH87" s="328"/>
      <c r="AI87" s="329">
        <f t="shared" si="1"/>
        <v>0</v>
      </c>
      <c r="AJ87" s="330"/>
      <c r="AK87" s="135"/>
      <c r="AM87" s="5"/>
    </row>
    <row r="88" spans="2:39" ht="15" customHeight="1" x14ac:dyDescent="0.2">
      <c r="B88" s="20"/>
      <c r="C88" s="136" t="s">
        <v>128</v>
      </c>
      <c r="D88" s="137"/>
      <c r="E88" s="137"/>
      <c r="F88" s="137"/>
      <c r="G88" s="137"/>
      <c r="H88" s="137"/>
      <c r="I88" s="137"/>
      <c r="J88" s="137"/>
      <c r="K88" s="137"/>
      <c r="L88" s="137"/>
      <c r="M88" s="137"/>
      <c r="N88" s="137"/>
      <c r="O88" s="66"/>
      <c r="P88" s="138"/>
      <c r="Q88" s="138"/>
      <c r="R88" s="138"/>
      <c r="S88" s="138"/>
      <c r="T88" s="138"/>
      <c r="U88" s="138"/>
      <c r="V88" s="138"/>
      <c r="W88" s="138"/>
      <c r="X88" s="138"/>
      <c r="Y88" s="138"/>
      <c r="Z88" s="138"/>
      <c r="AA88" s="138"/>
      <c r="AB88" s="138"/>
      <c r="AC88" s="138"/>
      <c r="AD88" s="138"/>
      <c r="AE88" s="138"/>
      <c r="AF88" s="139"/>
      <c r="AG88" s="327">
        <f t="shared" si="0"/>
        <v>0</v>
      </c>
      <c r="AH88" s="328"/>
      <c r="AI88" s="329">
        <f t="shared" si="1"/>
        <v>0</v>
      </c>
      <c r="AJ88" s="330"/>
      <c r="AK88" s="135"/>
      <c r="AM88" s="5"/>
    </row>
    <row r="89" spans="2:39" ht="15" customHeight="1" x14ac:dyDescent="0.2">
      <c r="B89" s="20"/>
      <c r="C89" s="136" t="s">
        <v>129</v>
      </c>
      <c r="D89" s="137"/>
      <c r="E89" s="137"/>
      <c r="F89" s="137"/>
      <c r="G89" s="137"/>
      <c r="H89" s="137"/>
      <c r="I89" s="137"/>
      <c r="J89" s="137"/>
      <c r="K89" s="137"/>
      <c r="L89" s="137"/>
      <c r="M89" s="137"/>
      <c r="N89" s="137"/>
      <c r="O89" s="141"/>
      <c r="P89" s="142"/>
      <c r="Q89" s="142"/>
      <c r="R89" s="142"/>
      <c r="S89" s="142"/>
      <c r="T89" s="142"/>
      <c r="U89" s="142"/>
      <c r="V89" s="142"/>
      <c r="W89" s="142"/>
      <c r="X89" s="142"/>
      <c r="Y89" s="142"/>
      <c r="Z89" s="142"/>
      <c r="AA89" s="142"/>
      <c r="AB89" s="142"/>
      <c r="AC89" s="142"/>
      <c r="AD89" s="142"/>
      <c r="AE89" s="142"/>
      <c r="AF89" s="143"/>
      <c r="AG89" s="315">
        <f t="shared" si="0"/>
        <v>0</v>
      </c>
      <c r="AH89" s="316"/>
      <c r="AI89" s="317">
        <f t="shared" si="1"/>
        <v>0</v>
      </c>
      <c r="AJ89" s="318"/>
      <c r="AK89" s="135"/>
      <c r="AM89" s="5"/>
    </row>
    <row r="90" spans="2:39" ht="15" customHeight="1" x14ac:dyDescent="0.2">
      <c r="B90" s="20"/>
      <c r="C90" s="137" t="s">
        <v>130</v>
      </c>
      <c r="D90" s="137"/>
      <c r="E90" s="137"/>
      <c r="F90" s="137"/>
      <c r="G90" s="137"/>
      <c r="H90" s="137"/>
      <c r="I90" s="144"/>
      <c r="J90" s="144"/>
      <c r="K90" s="144"/>
      <c r="L90" s="144"/>
      <c r="M90" s="137"/>
      <c r="N90" s="137"/>
      <c r="O90" s="137"/>
      <c r="P90" s="145">
        <f t="shared" ref="P90:AF90" si="2">SUM(P83:P89)</f>
        <v>0</v>
      </c>
      <c r="Q90" s="145">
        <f t="shared" si="2"/>
        <v>0</v>
      </c>
      <c r="R90" s="145">
        <f t="shared" si="2"/>
        <v>0</v>
      </c>
      <c r="S90" s="145">
        <f t="shared" si="2"/>
        <v>0</v>
      </c>
      <c r="T90" s="145">
        <f t="shared" si="2"/>
        <v>0</v>
      </c>
      <c r="U90" s="145">
        <f t="shared" si="2"/>
        <v>0</v>
      </c>
      <c r="V90" s="145">
        <f t="shared" si="2"/>
        <v>0</v>
      </c>
      <c r="W90" s="145">
        <f t="shared" si="2"/>
        <v>0</v>
      </c>
      <c r="X90" s="145">
        <f t="shared" si="2"/>
        <v>0</v>
      </c>
      <c r="Y90" s="145">
        <f t="shared" si="2"/>
        <v>0</v>
      </c>
      <c r="Z90" s="145">
        <f t="shared" si="2"/>
        <v>0</v>
      </c>
      <c r="AA90" s="145">
        <f t="shared" si="2"/>
        <v>0</v>
      </c>
      <c r="AB90" s="145">
        <f t="shared" si="2"/>
        <v>0</v>
      </c>
      <c r="AC90" s="145">
        <f t="shared" si="2"/>
        <v>0</v>
      </c>
      <c r="AD90" s="145">
        <f t="shared" si="2"/>
        <v>0</v>
      </c>
      <c r="AE90" s="145">
        <f t="shared" si="2"/>
        <v>0</v>
      </c>
      <c r="AF90" s="145">
        <f t="shared" si="2"/>
        <v>0</v>
      </c>
      <c r="AG90" s="146"/>
      <c r="AH90" s="147"/>
      <c r="AI90" s="147"/>
      <c r="AJ90" s="148"/>
      <c r="AK90" s="135"/>
      <c r="AM90" s="5"/>
    </row>
    <row r="91" spans="2:39" ht="15" customHeight="1" x14ac:dyDescent="0.2">
      <c r="B91" s="20"/>
      <c r="C91" s="17"/>
      <c r="D91" s="36" t="s">
        <v>131</v>
      </c>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49" t="s">
        <v>132</v>
      </c>
      <c r="AG91" s="319">
        <f>SUM(AG83:AJ89)</f>
        <v>0</v>
      </c>
      <c r="AH91" s="320"/>
      <c r="AI91" s="320"/>
      <c r="AJ91" s="150" t="s">
        <v>133</v>
      </c>
      <c r="AK91" s="135"/>
      <c r="AM91" s="5"/>
    </row>
    <row r="92" spans="2:39" ht="3.6" customHeight="1" x14ac:dyDescent="0.2">
      <c r="B92" s="20"/>
      <c r="C92" s="28"/>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113"/>
      <c r="AM92" s="5"/>
    </row>
    <row r="93" spans="2:39" ht="3" customHeight="1" x14ac:dyDescent="0.2">
      <c r="B93" s="20"/>
      <c r="C93" s="34"/>
      <c r="M93" s="39"/>
      <c r="N93" s="39"/>
      <c r="O93" s="39"/>
      <c r="P93" s="39"/>
      <c r="Q93" s="39"/>
      <c r="R93" s="39"/>
      <c r="S93" s="39"/>
      <c r="T93" s="39"/>
      <c r="U93" s="39"/>
      <c r="V93" s="39"/>
      <c r="W93" s="39"/>
      <c r="X93" s="39"/>
      <c r="Y93" s="39"/>
      <c r="Z93" s="39"/>
      <c r="AA93" s="39"/>
      <c r="AB93" s="39"/>
      <c r="AC93" s="39"/>
      <c r="AF93" s="39"/>
      <c r="AG93" s="39"/>
      <c r="AH93" s="39"/>
      <c r="AI93" s="39"/>
      <c r="AJ93" s="39"/>
      <c r="AK93" s="113"/>
      <c r="AM93" s="5"/>
    </row>
    <row r="94" spans="2:39" ht="12.75" customHeight="1" x14ac:dyDescent="0.2">
      <c r="B94" s="20"/>
      <c r="C94" s="151" t="s">
        <v>134</v>
      </c>
      <c r="M94" s="39"/>
      <c r="N94" s="39"/>
      <c r="O94" s="39"/>
      <c r="P94" s="39"/>
      <c r="Q94" s="39"/>
      <c r="R94" s="39"/>
      <c r="S94" s="39"/>
      <c r="T94" s="39"/>
      <c r="U94" s="39"/>
      <c r="V94" s="39"/>
      <c r="W94" s="39"/>
      <c r="X94" s="39"/>
      <c r="Y94" s="39"/>
      <c r="Z94" s="39"/>
      <c r="AA94" s="39"/>
      <c r="AB94" s="39"/>
      <c r="AC94" s="39"/>
      <c r="AF94" s="39"/>
      <c r="AG94" s="39"/>
      <c r="AH94" s="39"/>
      <c r="AI94" s="39"/>
      <c r="AJ94" s="39"/>
      <c r="AK94" s="113"/>
      <c r="AM94" s="5"/>
    </row>
    <row r="95" spans="2:39" ht="15" customHeight="1" x14ac:dyDescent="0.25">
      <c r="B95" s="20"/>
      <c r="C95" s="43"/>
      <c r="D95" s="45"/>
      <c r="E95" s="45"/>
      <c r="F95" s="45"/>
      <c r="G95" s="45"/>
      <c r="H95" s="62" t="s">
        <v>135</v>
      </c>
      <c r="I95" s="321">
        <f>AG91/10</f>
        <v>0</v>
      </c>
      <c r="J95" s="321"/>
      <c r="K95" s="321"/>
      <c r="L95" s="321"/>
      <c r="M95" s="152" t="s">
        <v>136</v>
      </c>
      <c r="N95" s="45"/>
      <c r="O95" s="45"/>
      <c r="P95" s="45"/>
      <c r="Q95" s="45"/>
      <c r="R95" s="45"/>
      <c r="S95" s="45"/>
      <c r="T95" s="45"/>
      <c r="U95" s="45"/>
      <c r="V95" s="45"/>
      <c r="W95" s="45"/>
      <c r="X95" s="45"/>
      <c r="Y95" s="45"/>
      <c r="Z95" s="45"/>
      <c r="AA95" s="45"/>
      <c r="AB95" s="45"/>
      <c r="AC95" s="45"/>
      <c r="AD95" s="45"/>
      <c r="AE95" s="45"/>
      <c r="AF95" s="62" t="s">
        <v>137</v>
      </c>
      <c r="AG95" s="322">
        <f>IF(N82&gt;5,"FAUX",IF((AG91/10)&gt;15,((AG91/10)^0.353)*0.459,IF(N82&gt;3,IF(N82&gt;5,"FAUTE",((AG91/10)^0.257)*0.598),((AG91/10)^0.353)*0.459)))</f>
        <v>0</v>
      </c>
      <c r="AH95" s="323"/>
      <c r="AI95" s="324"/>
      <c r="AJ95" s="45" t="s">
        <v>136</v>
      </c>
      <c r="AK95" s="113"/>
      <c r="AM95" s="5"/>
    </row>
    <row r="96" spans="2:39" ht="4.5" customHeight="1" x14ac:dyDescent="0.25">
      <c r="B96" s="20"/>
      <c r="C96" s="26"/>
      <c r="D96" s="26"/>
      <c r="E96" s="26"/>
      <c r="F96" s="26"/>
      <c r="G96" s="26"/>
      <c r="H96" s="153"/>
      <c r="I96" s="154"/>
      <c r="J96" s="154"/>
      <c r="K96" s="154"/>
      <c r="L96" s="154"/>
      <c r="M96" s="155"/>
      <c r="N96" s="26"/>
      <c r="O96" s="26"/>
      <c r="P96" s="26"/>
      <c r="Q96" s="26"/>
      <c r="R96" s="26"/>
      <c r="S96" s="26"/>
      <c r="T96" s="26"/>
      <c r="U96" s="26"/>
      <c r="V96" s="26"/>
      <c r="W96" s="26"/>
      <c r="X96" s="26"/>
      <c r="Y96" s="26"/>
      <c r="Z96" s="26"/>
      <c r="AA96" s="26"/>
      <c r="AB96" s="26"/>
      <c r="AC96" s="26"/>
      <c r="AD96" s="26"/>
      <c r="AE96" s="26"/>
      <c r="AF96" s="26"/>
      <c r="AG96" s="156"/>
      <c r="AH96" s="36"/>
      <c r="AI96" s="157"/>
      <c r="AJ96" s="26"/>
      <c r="AK96" s="19"/>
      <c r="AM96" s="5"/>
    </row>
    <row r="97" spans="2:39" ht="3" customHeight="1" x14ac:dyDescent="0.2">
      <c r="B97" s="20"/>
      <c r="C97" s="34"/>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156"/>
      <c r="AH97" s="36"/>
      <c r="AI97" s="157"/>
      <c r="AJ97" s="36"/>
      <c r="AK97" s="113"/>
      <c r="AM97" s="5"/>
    </row>
    <row r="98" spans="2:39" ht="15" customHeight="1" x14ac:dyDescent="0.2">
      <c r="B98" s="20"/>
      <c r="C98" s="38" t="s">
        <v>138</v>
      </c>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156"/>
      <c r="AH98" s="36"/>
      <c r="AI98" s="157"/>
      <c r="AJ98" s="41"/>
      <c r="AK98" s="158"/>
      <c r="AM98" s="5"/>
    </row>
    <row r="99" spans="2:39" ht="15" customHeight="1" x14ac:dyDescent="0.2">
      <c r="B99" s="20"/>
      <c r="C99" s="325" t="s">
        <v>139</v>
      </c>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159"/>
      <c r="AG99" s="160"/>
      <c r="AH99" s="159"/>
      <c r="AI99" s="161"/>
      <c r="AJ99" s="159"/>
      <c r="AK99" s="158"/>
      <c r="AM99" s="5"/>
    </row>
    <row r="100" spans="2:39" ht="15" customHeight="1" x14ac:dyDescent="0.2">
      <c r="B100" s="20"/>
      <c r="C100" s="325"/>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159"/>
      <c r="AG100" s="160"/>
      <c r="AH100" s="159"/>
      <c r="AI100" s="161"/>
      <c r="AJ100" s="159"/>
      <c r="AK100" s="158"/>
      <c r="AM100" s="5"/>
    </row>
    <row r="101" spans="2:39" ht="15" customHeight="1" x14ac:dyDescent="0.2">
      <c r="B101" s="20"/>
      <c r="C101" s="325"/>
      <c r="D101" s="326"/>
      <c r="E101" s="326"/>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159"/>
      <c r="AG101" s="160"/>
      <c r="AH101" s="159"/>
      <c r="AI101" s="161"/>
      <c r="AJ101" s="159"/>
      <c r="AK101" s="158"/>
      <c r="AM101" s="5"/>
    </row>
    <row r="102" spans="2:39" ht="15" customHeight="1" x14ac:dyDescent="0.2">
      <c r="B102" s="20"/>
      <c r="C102" s="34" t="s">
        <v>140</v>
      </c>
      <c r="D102" s="36"/>
      <c r="E102" s="36"/>
      <c r="F102" s="36"/>
      <c r="G102" s="36"/>
      <c r="H102" s="36"/>
      <c r="I102" s="36"/>
      <c r="J102" s="36"/>
      <c r="K102" s="36"/>
      <c r="L102" s="36" t="s">
        <v>141</v>
      </c>
      <c r="M102" s="36"/>
      <c r="N102" s="36"/>
      <c r="O102" s="36"/>
      <c r="P102" s="307" t="s">
        <v>142</v>
      </c>
      <c r="Q102" s="307"/>
      <c r="R102" s="307"/>
      <c r="S102" s="307"/>
      <c r="T102" s="307"/>
      <c r="U102" s="307"/>
      <c r="V102" s="307"/>
      <c r="W102" s="307"/>
      <c r="X102" s="307"/>
      <c r="Y102" s="307"/>
      <c r="Z102" s="307"/>
      <c r="AA102" s="307"/>
      <c r="AB102" s="307"/>
      <c r="AC102" s="307"/>
      <c r="AD102" s="307"/>
      <c r="AE102" s="307"/>
      <c r="AF102" s="36"/>
      <c r="AG102" s="312"/>
      <c r="AH102" s="313"/>
      <c r="AI102" s="314"/>
      <c r="AJ102" s="41" t="s">
        <v>136</v>
      </c>
      <c r="AK102" s="158"/>
      <c r="AM102" s="5"/>
    </row>
    <row r="103" spans="2:39" ht="15" customHeight="1" x14ac:dyDescent="0.2">
      <c r="B103" s="20"/>
      <c r="C103" s="34" t="s">
        <v>143</v>
      </c>
      <c r="D103" s="36"/>
      <c r="E103" s="36"/>
      <c r="F103" s="36"/>
      <c r="G103" s="36"/>
      <c r="H103" s="36"/>
      <c r="I103" s="36"/>
      <c r="J103" s="36"/>
      <c r="K103" s="36"/>
      <c r="L103" s="36" t="s">
        <v>141</v>
      </c>
      <c r="M103" s="36"/>
      <c r="N103" s="36"/>
      <c r="O103" s="36"/>
      <c r="P103" s="307" t="s">
        <v>142</v>
      </c>
      <c r="Q103" s="307"/>
      <c r="R103" s="307"/>
      <c r="S103" s="307"/>
      <c r="T103" s="307"/>
      <c r="U103" s="307"/>
      <c r="V103" s="307"/>
      <c r="W103" s="307"/>
      <c r="X103" s="307"/>
      <c r="Y103" s="307"/>
      <c r="Z103" s="307"/>
      <c r="AA103" s="307"/>
      <c r="AB103" s="307"/>
      <c r="AC103" s="307"/>
      <c r="AD103" s="307"/>
      <c r="AE103" s="307"/>
      <c r="AF103" s="36"/>
      <c r="AG103" s="312"/>
      <c r="AH103" s="313"/>
      <c r="AI103" s="314"/>
      <c r="AJ103" s="41" t="s">
        <v>136</v>
      </c>
      <c r="AK103" s="158"/>
      <c r="AM103" s="5"/>
    </row>
    <row r="104" spans="2:39" ht="15" customHeight="1" x14ac:dyDescent="0.2">
      <c r="B104" s="20"/>
      <c r="C104" s="34" t="s">
        <v>144</v>
      </c>
      <c r="D104" s="36"/>
      <c r="E104" s="36"/>
      <c r="F104" s="36"/>
      <c r="G104" s="36"/>
      <c r="H104" s="36"/>
      <c r="I104" s="36"/>
      <c r="J104" s="36"/>
      <c r="K104" s="36"/>
      <c r="L104" s="36" t="s">
        <v>141</v>
      </c>
      <c r="M104" s="36"/>
      <c r="N104" s="36"/>
      <c r="O104" s="36"/>
      <c r="P104" s="307" t="s">
        <v>142</v>
      </c>
      <c r="Q104" s="307"/>
      <c r="R104" s="307"/>
      <c r="S104" s="307"/>
      <c r="T104" s="307"/>
      <c r="U104" s="307"/>
      <c r="V104" s="307"/>
      <c r="W104" s="307"/>
      <c r="X104" s="307"/>
      <c r="Y104" s="307"/>
      <c r="Z104" s="307"/>
      <c r="AA104" s="307"/>
      <c r="AB104" s="307"/>
      <c r="AC104" s="307"/>
      <c r="AD104" s="307"/>
      <c r="AE104" s="307"/>
      <c r="AF104" s="36"/>
      <c r="AG104" s="312"/>
      <c r="AH104" s="313"/>
      <c r="AI104" s="314"/>
      <c r="AJ104" s="41" t="s">
        <v>136</v>
      </c>
      <c r="AK104" s="158"/>
      <c r="AM104" s="5"/>
    </row>
    <row r="105" spans="2:39" ht="4.5" customHeight="1" x14ac:dyDescent="0.2">
      <c r="B105" s="113"/>
      <c r="C105" s="43"/>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45"/>
      <c r="AF105" s="45"/>
      <c r="AG105" s="162"/>
      <c r="AH105" s="45"/>
      <c r="AI105" s="163"/>
      <c r="AJ105" s="164"/>
      <c r="AK105" s="158"/>
      <c r="AM105" s="5"/>
    </row>
    <row r="106" spans="2:39" ht="15" customHeight="1" thickBot="1" x14ac:dyDescent="0.25">
      <c r="B106" s="20"/>
      <c r="C106" s="165"/>
      <c r="D106" s="13"/>
      <c r="E106" s="13"/>
      <c r="F106" s="13"/>
      <c r="G106" s="13"/>
      <c r="H106" s="13"/>
      <c r="I106" s="13"/>
      <c r="J106" s="13"/>
      <c r="K106" s="13"/>
      <c r="L106" s="13"/>
      <c r="M106" s="13"/>
      <c r="N106" s="13"/>
      <c r="O106" s="13"/>
      <c r="P106" s="13"/>
      <c r="Q106" s="13"/>
      <c r="R106" s="13"/>
      <c r="S106" s="13"/>
      <c r="T106" s="13"/>
      <c r="U106" s="165" t="s">
        <v>145</v>
      </c>
      <c r="V106" s="13"/>
      <c r="W106" s="13"/>
      <c r="X106" s="13"/>
      <c r="Y106" s="13"/>
      <c r="Z106" s="13"/>
      <c r="AA106" s="13"/>
      <c r="AB106" s="13"/>
      <c r="AC106" s="13"/>
      <c r="AD106" s="13"/>
      <c r="AE106" s="17"/>
      <c r="AF106" s="166" t="s">
        <v>146</v>
      </c>
      <c r="AG106" s="309">
        <f>AG95+AG102+AG103+AG104</f>
        <v>0</v>
      </c>
      <c r="AH106" s="310"/>
      <c r="AI106" s="311"/>
      <c r="AJ106" s="166" t="s">
        <v>136</v>
      </c>
      <c r="AK106" s="167"/>
      <c r="AM106" s="5"/>
    </row>
    <row r="107" spans="2:39" ht="3.6" customHeight="1" thickTop="1" x14ac:dyDescent="0.2">
      <c r="B107" s="25"/>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9"/>
      <c r="AM107" s="5"/>
    </row>
    <row r="108" spans="2:39" ht="3" customHeight="1" x14ac:dyDescent="0.2">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M108" s="5"/>
    </row>
    <row r="109" spans="2:39" ht="15" customHeight="1" x14ac:dyDescent="0.2">
      <c r="B109" s="28"/>
      <c r="C109" s="68" t="s">
        <v>147</v>
      </c>
      <c r="D109" s="68"/>
      <c r="E109" s="171" t="s">
        <v>148</v>
      </c>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31"/>
      <c r="AM109" s="5"/>
    </row>
    <row r="110" spans="2:39" ht="15" customHeight="1" x14ac:dyDescent="0.2">
      <c r="B110" s="34"/>
      <c r="C110" s="66"/>
      <c r="D110" s="35" t="s">
        <v>149</v>
      </c>
      <c r="F110" s="36"/>
      <c r="G110" s="36"/>
      <c r="H110" s="36"/>
      <c r="I110" s="36"/>
      <c r="J110" s="36" t="s">
        <v>150</v>
      </c>
      <c r="K110" s="36"/>
      <c r="L110" s="36"/>
      <c r="M110" s="36"/>
      <c r="N110" s="36"/>
      <c r="O110" s="36"/>
      <c r="P110" s="307" t="s">
        <v>151</v>
      </c>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7"/>
      <c r="AM110" s="5"/>
    </row>
    <row r="111" spans="2:39" ht="15" customHeight="1" x14ac:dyDescent="0.2">
      <c r="B111" s="34"/>
      <c r="C111" s="66"/>
      <c r="D111" s="35" t="s">
        <v>152</v>
      </c>
      <c r="F111" s="36"/>
      <c r="G111" s="36"/>
      <c r="H111" s="36"/>
      <c r="I111" s="36"/>
      <c r="J111" s="36"/>
      <c r="K111" s="36"/>
      <c r="L111" s="36"/>
      <c r="M111" s="36"/>
      <c r="Q111" s="36" t="s">
        <v>153</v>
      </c>
      <c r="X111" s="36" t="s">
        <v>154</v>
      </c>
      <c r="AE111" s="36" t="s">
        <v>155</v>
      </c>
      <c r="AF111" s="36"/>
      <c r="AG111" s="36"/>
      <c r="AH111" s="36"/>
      <c r="AI111" s="36"/>
      <c r="AJ111" s="36"/>
      <c r="AK111" s="37"/>
      <c r="AM111" s="5"/>
    </row>
    <row r="112" spans="2:39" ht="15" customHeight="1" x14ac:dyDescent="0.2">
      <c r="B112" s="34"/>
      <c r="C112" s="66"/>
      <c r="D112" s="35" t="s">
        <v>156</v>
      </c>
      <c r="F112" s="36"/>
      <c r="G112" s="36"/>
      <c r="H112" s="36"/>
      <c r="I112" s="36"/>
      <c r="J112" s="36"/>
      <c r="K112" s="36"/>
      <c r="L112" s="36" t="s">
        <v>157</v>
      </c>
      <c r="M112" s="36"/>
      <c r="N112" s="36"/>
      <c r="O112" s="36"/>
      <c r="P112" s="308" t="s">
        <v>158</v>
      </c>
      <c r="Q112" s="308"/>
      <c r="R112" s="36" t="s">
        <v>136</v>
      </c>
      <c r="S112" s="1" t="s">
        <v>159</v>
      </c>
      <c r="T112" s="36"/>
      <c r="U112" s="36"/>
      <c r="V112" s="36"/>
      <c r="W112" s="36"/>
      <c r="X112" s="36"/>
      <c r="Y112" s="36"/>
      <c r="Z112" s="36"/>
      <c r="AA112" s="36"/>
      <c r="AB112" s="36"/>
      <c r="AC112" s="308" t="s">
        <v>158</v>
      </c>
      <c r="AD112" s="308"/>
      <c r="AE112" s="36" t="s">
        <v>160</v>
      </c>
      <c r="AF112" s="36"/>
      <c r="AG112" s="36" t="s">
        <v>161</v>
      </c>
      <c r="AH112" s="308" t="s">
        <v>158</v>
      </c>
      <c r="AI112" s="308"/>
      <c r="AJ112" s="36" t="s">
        <v>162</v>
      </c>
      <c r="AK112" s="37"/>
      <c r="AM112" s="5"/>
    </row>
    <row r="113" spans="2:41" ht="15" customHeight="1" x14ac:dyDescent="0.2">
      <c r="B113" s="34"/>
      <c r="C113" s="66"/>
      <c r="D113" s="35" t="s">
        <v>163</v>
      </c>
      <c r="F113" s="36"/>
      <c r="G113" s="36"/>
      <c r="H113" s="36"/>
      <c r="I113" s="36"/>
      <c r="J113" s="36"/>
      <c r="K113" s="36"/>
      <c r="M113" s="36"/>
      <c r="N113" s="36"/>
      <c r="O113" s="36"/>
      <c r="P113" s="172"/>
      <c r="Q113" s="172"/>
      <c r="R113" s="36"/>
      <c r="S113" s="41" t="s">
        <v>164</v>
      </c>
      <c r="T113" s="307" t="s">
        <v>165</v>
      </c>
      <c r="U113" s="307"/>
      <c r="V113" s="173" t="s">
        <v>166</v>
      </c>
      <c r="X113" s="36"/>
      <c r="Y113" s="41"/>
      <c r="Z113" s="36"/>
      <c r="AA113" s="36"/>
      <c r="AB113" s="36"/>
      <c r="AC113" s="36"/>
      <c r="AD113" s="36"/>
      <c r="AE113" s="36"/>
      <c r="AF113" s="36"/>
      <c r="AG113" s="36"/>
      <c r="AH113" s="36"/>
      <c r="AI113" s="36"/>
      <c r="AJ113" s="36"/>
      <c r="AK113" s="37"/>
      <c r="AM113" s="5"/>
      <c r="AN113" s="36"/>
      <c r="AO113" s="66"/>
    </row>
    <row r="114" spans="2:41" ht="15" customHeight="1" x14ac:dyDescent="0.2">
      <c r="B114" s="34"/>
      <c r="C114" s="66"/>
      <c r="D114" s="35" t="s">
        <v>167</v>
      </c>
      <c r="E114" s="35"/>
      <c r="F114" s="36"/>
      <c r="G114" s="36"/>
      <c r="H114" s="36"/>
      <c r="I114" s="36"/>
      <c r="J114" s="36"/>
      <c r="K114" s="36"/>
      <c r="M114" s="36"/>
      <c r="N114" s="36"/>
      <c r="O114" s="36"/>
      <c r="P114" s="172"/>
      <c r="Q114" s="172"/>
      <c r="R114" s="36"/>
      <c r="S114" s="41"/>
      <c r="T114" s="173"/>
      <c r="U114" s="173"/>
      <c r="V114" s="173"/>
      <c r="X114" s="173" t="s">
        <v>168</v>
      </c>
      <c r="Y114" s="41"/>
      <c r="Z114" s="36"/>
      <c r="AA114" s="36"/>
      <c r="AB114" s="36"/>
      <c r="AC114" s="36"/>
      <c r="AD114" s="36"/>
      <c r="AE114" s="36"/>
      <c r="AF114" s="36"/>
      <c r="AG114" s="36"/>
      <c r="AH114" s="36"/>
      <c r="AI114" s="36"/>
      <c r="AJ114" s="36"/>
      <c r="AK114" s="37"/>
      <c r="AM114" s="5"/>
      <c r="AN114" s="36"/>
      <c r="AO114" s="66"/>
    </row>
    <row r="115" spans="2:41" ht="15" customHeight="1" x14ac:dyDescent="0.2">
      <c r="B115" s="34"/>
      <c r="C115" s="66"/>
      <c r="D115" s="35" t="s">
        <v>169</v>
      </c>
      <c r="G115" s="36"/>
      <c r="H115" s="36"/>
      <c r="I115" s="36"/>
      <c r="J115" s="36"/>
      <c r="K115" s="36"/>
      <c r="L115" s="36"/>
      <c r="M115" s="36"/>
      <c r="N115" s="36"/>
      <c r="O115" s="36"/>
      <c r="AK115" s="37"/>
      <c r="AM115" s="5"/>
    </row>
    <row r="116" spans="2:41" ht="15" customHeight="1" x14ac:dyDescent="0.2">
      <c r="B116" s="34"/>
      <c r="C116" s="66"/>
      <c r="D116" s="307" t="s">
        <v>170</v>
      </c>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7"/>
      <c r="AM116" s="5"/>
    </row>
    <row r="117" spans="2:41" ht="15" customHeight="1" x14ac:dyDescent="0.2">
      <c r="B117" s="34"/>
      <c r="C117" s="36" t="s">
        <v>171</v>
      </c>
      <c r="D117" s="36"/>
      <c r="E117" s="36"/>
      <c r="F117" s="36"/>
      <c r="G117" s="36"/>
      <c r="H117" s="36"/>
      <c r="I117" s="36"/>
      <c r="J117" s="36"/>
      <c r="K117" s="36"/>
      <c r="L117" s="36"/>
      <c r="M117" s="36"/>
      <c r="N117" s="36"/>
      <c r="O117" s="36"/>
      <c r="P117" s="36"/>
      <c r="Q117" s="36"/>
      <c r="R117" s="36"/>
      <c r="T117" s="36"/>
      <c r="U117" s="36"/>
      <c r="V117" s="36"/>
      <c r="W117" s="36"/>
      <c r="X117" s="36"/>
      <c r="Y117" s="36"/>
      <c r="Z117" s="36"/>
      <c r="AA117" s="36"/>
      <c r="AB117" s="36"/>
      <c r="AC117" s="36"/>
      <c r="AD117" s="36"/>
      <c r="AE117" s="36"/>
      <c r="AF117" s="36"/>
      <c r="AG117" s="36"/>
      <c r="AH117" s="36"/>
      <c r="AI117" s="36"/>
      <c r="AJ117" s="36"/>
      <c r="AK117" s="37"/>
      <c r="AM117" s="5"/>
    </row>
    <row r="118" spans="2:41" ht="15" customHeight="1" x14ac:dyDescent="0.2">
      <c r="B118" s="34"/>
      <c r="C118" s="36" t="s">
        <v>172</v>
      </c>
      <c r="D118" s="36"/>
      <c r="E118" s="36"/>
      <c r="F118" s="36"/>
      <c r="G118" s="36"/>
      <c r="H118" s="36"/>
      <c r="J118" s="36" t="s">
        <v>173</v>
      </c>
      <c r="K118" s="36"/>
      <c r="L118" s="36"/>
      <c r="M118" s="36"/>
      <c r="N118" s="36"/>
      <c r="O118" s="36"/>
      <c r="S118" s="36"/>
      <c r="U118" s="36"/>
      <c r="V118" s="36"/>
      <c r="W118" s="36"/>
      <c r="X118" s="36"/>
      <c r="Z118" s="36" t="s">
        <v>174</v>
      </c>
      <c r="AA118" s="36"/>
      <c r="AB118" s="36"/>
      <c r="AC118" s="36"/>
      <c r="AD118" s="36"/>
      <c r="AF118" s="36" t="s">
        <v>175</v>
      </c>
      <c r="AG118" s="36"/>
      <c r="AH118" s="36"/>
      <c r="AI118" s="36"/>
      <c r="AJ118" s="36"/>
      <c r="AK118" s="37"/>
      <c r="AM118" s="5"/>
    </row>
    <row r="119" spans="2:41" ht="15" customHeight="1" x14ac:dyDescent="0.2">
      <c r="B119" s="34"/>
      <c r="C119" s="307" t="s">
        <v>176</v>
      </c>
      <c r="D119" s="307"/>
      <c r="E119" s="307"/>
      <c r="F119" s="307"/>
      <c r="G119" s="307"/>
      <c r="H119" s="307"/>
      <c r="I119" s="36"/>
      <c r="J119" s="307" t="s">
        <v>177</v>
      </c>
      <c r="K119" s="307"/>
      <c r="L119" s="307"/>
      <c r="M119" s="307"/>
      <c r="N119" s="307"/>
      <c r="O119" s="307"/>
      <c r="P119" s="307"/>
      <c r="Q119" s="307"/>
      <c r="R119" s="307"/>
      <c r="S119" s="307"/>
      <c r="T119" s="307"/>
      <c r="U119" s="307"/>
      <c r="V119" s="307"/>
      <c r="W119" s="307"/>
      <c r="X119" s="307"/>
      <c r="Z119" s="308" t="s">
        <v>178</v>
      </c>
      <c r="AA119" s="308"/>
      <c r="AB119" s="308"/>
      <c r="AC119" s="308"/>
      <c r="AD119" s="308"/>
      <c r="AE119" s="36"/>
      <c r="AF119" s="308" t="s">
        <v>178</v>
      </c>
      <c r="AG119" s="308"/>
      <c r="AH119" s="308"/>
      <c r="AI119" s="308"/>
      <c r="AJ119" s="308"/>
      <c r="AK119" s="37"/>
      <c r="AM119" s="5"/>
    </row>
    <row r="120" spans="2:41" ht="15" customHeight="1" x14ac:dyDescent="0.2">
      <c r="B120" s="34"/>
      <c r="C120" s="307" t="s">
        <v>176</v>
      </c>
      <c r="D120" s="307"/>
      <c r="E120" s="307"/>
      <c r="F120" s="307"/>
      <c r="G120" s="307"/>
      <c r="H120" s="307"/>
      <c r="I120" s="36"/>
      <c r="J120" s="307" t="s">
        <v>177</v>
      </c>
      <c r="K120" s="307"/>
      <c r="L120" s="307"/>
      <c r="M120" s="307"/>
      <c r="N120" s="307"/>
      <c r="O120" s="307"/>
      <c r="P120" s="307"/>
      <c r="Q120" s="307"/>
      <c r="R120" s="307"/>
      <c r="S120" s="307"/>
      <c r="T120" s="307"/>
      <c r="U120" s="307"/>
      <c r="V120" s="307"/>
      <c r="W120" s="307"/>
      <c r="X120" s="307"/>
      <c r="Z120" s="308" t="s">
        <v>178</v>
      </c>
      <c r="AA120" s="308"/>
      <c r="AB120" s="308"/>
      <c r="AC120" s="308"/>
      <c r="AD120" s="308"/>
      <c r="AE120" s="36"/>
      <c r="AF120" s="308" t="s">
        <v>178</v>
      </c>
      <c r="AG120" s="308"/>
      <c r="AH120" s="308"/>
      <c r="AI120" s="308"/>
      <c r="AJ120" s="308"/>
      <c r="AK120" s="37"/>
      <c r="AM120" s="5"/>
    </row>
    <row r="121" spans="2:41" ht="15" customHeight="1" x14ac:dyDescent="0.2">
      <c r="B121" s="34"/>
      <c r="C121" s="307" t="s">
        <v>176</v>
      </c>
      <c r="D121" s="307"/>
      <c r="E121" s="307"/>
      <c r="F121" s="307"/>
      <c r="G121" s="307"/>
      <c r="H121" s="307"/>
      <c r="I121" s="36"/>
      <c r="J121" s="307" t="s">
        <v>177</v>
      </c>
      <c r="K121" s="307"/>
      <c r="L121" s="307"/>
      <c r="M121" s="307"/>
      <c r="N121" s="307"/>
      <c r="O121" s="307"/>
      <c r="P121" s="307"/>
      <c r="Q121" s="307"/>
      <c r="R121" s="307"/>
      <c r="S121" s="307"/>
      <c r="T121" s="307"/>
      <c r="U121" s="307"/>
      <c r="V121" s="307"/>
      <c r="W121" s="307"/>
      <c r="X121" s="307"/>
      <c r="Z121" s="308" t="s">
        <v>178</v>
      </c>
      <c r="AA121" s="308"/>
      <c r="AB121" s="308"/>
      <c r="AC121" s="308"/>
      <c r="AD121" s="308"/>
      <c r="AE121" s="36"/>
      <c r="AF121" s="308" t="s">
        <v>178</v>
      </c>
      <c r="AG121" s="308"/>
      <c r="AH121" s="308"/>
      <c r="AI121" s="308"/>
      <c r="AJ121" s="308"/>
      <c r="AK121" s="37"/>
      <c r="AM121" s="5"/>
    </row>
    <row r="122" spans="2:41" ht="15" customHeight="1" x14ac:dyDescent="0.2">
      <c r="B122" s="34"/>
      <c r="C122" s="307" t="s">
        <v>176</v>
      </c>
      <c r="D122" s="307"/>
      <c r="E122" s="307"/>
      <c r="F122" s="307"/>
      <c r="G122" s="307"/>
      <c r="H122" s="307"/>
      <c r="I122" s="36"/>
      <c r="J122" s="307" t="s">
        <v>177</v>
      </c>
      <c r="K122" s="307"/>
      <c r="L122" s="307"/>
      <c r="M122" s="307"/>
      <c r="N122" s="307"/>
      <c r="O122" s="307"/>
      <c r="P122" s="307"/>
      <c r="Q122" s="307"/>
      <c r="R122" s="307"/>
      <c r="S122" s="307"/>
      <c r="T122" s="307"/>
      <c r="U122" s="307"/>
      <c r="V122" s="307"/>
      <c r="W122" s="307"/>
      <c r="X122" s="307"/>
      <c r="Y122" s="36"/>
      <c r="Z122" s="308" t="s">
        <v>178</v>
      </c>
      <c r="AA122" s="308"/>
      <c r="AB122" s="308"/>
      <c r="AC122" s="308"/>
      <c r="AD122" s="308"/>
      <c r="AE122" s="36"/>
      <c r="AF122" s="308" t="s">
        <v>178</v>
      </c>
      <c r="AG122" s="308"/>
      <c r="AH122" s="308"/>
      <c r="AI122" s="308"/>
      <c r="AJ122" s="308"/>
      <c r="AK122" s="37"/>
      <c r="AM122" s="5"/>
    </row>
    <row r="123" spans="2:41" ht="3.6" customHeight="1" x14ac:dyDescent="0.2">
      <c r="B123" s="43"/>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5"/>
      <c r="AM123" s="5"/>
    </row>
    <row r="124" spans="2:41" ht="3.6" customHeight="1" x14ac:dyDescent="0.2">
      <c r="B124" s="36"/>
      <c r="C124" s="49"/>
      <c r="D124" s="49"/>
      <c r="E124" s="49"/>
      <c r="F124" s="49"/>
      <c r="G124" s="49"/>
      <c r="H124" s="49"/>
      <c r="I124" s="49"/>
      <c r="J124" s="49"/>
      <c r="K124" s="49"/>
      <c r="L124" s="49"/>
      <c r="M124" s="49"/>
      <c r="N124" s="49"/>
      <c r="O124" s="49"/>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M124" s="5"/>
    </row>
    <row r="125" spans="2:41" ht="15" customHeight="1" x14ac:dyDescent="0.2">
      <c r="B125" s="28"/>
      <c r="C125" s="68" t="s">
        <v>147</v>
      </c>
      <c r="D125" s="68"/>
      <c r="E125" s="171" t="s">
        <v>179</v>
      </c>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1"/>
      <c r="AM125" s="5"/>
    </row>
    <row r="126" spans="2:41" ht="15" customHeight="1" x14ac:dyDescent="0.2">
      <c r="B126" s="34"/>
      <c r="C126" s="66"/>
      <c r="D126" s="35" t="s">
        <v>180</v>
      </c>
      <c r="F126" s="36"/>
      <c r="G126" s="173"/>
      <c r="I126" s="36"/>
      <c r="J126" s="36"/>
      <c r="K126" s="36"/>
      <c r="L126" s="36"/>
      <c r="M126" s="36"/>
      <c r="N126" s="36"/>
      <c r="O126" s="66"/>
      <c r="P126" s="36"/>
      <c r="Q126" s="36"/>
      <c r="R126" s="36"/>
      <c r="S126" s="36"/>
      <c r="T126" s="36"/>
      <c r="U126" s="36"/>
      <c r="V126" s="66"/>
      <c r="W126" s="36"/>
      <c r="X126" s="36"/>
      <c r="Y126" s="36"/>
      <c r="Z126" s="36"/>
      <c r="AA126" s="36"/>
      <c r="AB126" s="36"/>
      <c r="AC126" s="66"/>
      <c r="AD126" s="36"/>
      <c r="AE126" s="36"/>
      <c r="AF126" s="36"/>
      <c r="AG126" s="36"/>
      <c r="AH126" s="36"/>
      <c r="AI126" s="36"/>
      <c r="AJ126" s="36"/>
      <c r="AK126" s="37"/>
      <c r="AM126" s="5"/>
    </row>
    <row r="127" spans="2:41" ht="15" customHeight="1" x14ac:dyDescent="0.2">
      <c r="B127" s="34"/>
      <c r="C127" s="66"/>
      <c r="D127" s="35" t="s">
        <v>181</v>
      </c>
      <c r="F127" s="36"/>
      <c r="G127" s="36"/>
      <c r="H127" s="36"/>
      <c r="I127" s="36"/>
      <c r="J127" s="36"/>
      <c r="K127" s="36"/>
      <c r="L127" s="173" t="s">
        <v>182</v>
      </c>
      <c r="N127" s="36"/>
      <c r="O127" s="66"/>
      <c r="P127" s="36"/>
      <c r="Q127" s="36"/>
      <c r="R127" s="36"/>
      <c r="S127" s="36"/>
      <c r="T127" s="36"/>
      <c r="U127" s="36"/>
      <c r="V127" s="66"/>
      <c r="W127" s="36"/>
      <c r="X127" s="36"/>
      <c r="Y127" s="36"/>
      <c r="Z127" s="36"/>
      <c r="AA127" s="36"/>
      <c r="AB127" s="36"/>
      <c r="AC127" s="66"/>
      <c r="AD127" s="36"/>
      <c r="AE127" s="36"/>
      <c r="AF127" s="36"/>
      <c r="AG127" s="36"/>
      <c r="AH127" s="36"/>
      <c r="AI127" s="36"/>
      <c r="AJ127" s="36"/>
      <c r="AK127" s="37"/>
      <c r="AM127" s="5"/>
    </row>
    <row r="128" spans="2:41" ht="15" customHeight="1" x14ac:dyDescent="0.2">
      <c r="B128" s="34"/>
      <c r="C128" s="66"/>
      <c r="D128" s="35" t="s">
        <v>183</v>
      </c>
      <c r="F128" s="36"/>
      <c r="G128" s="36"/>
      <c r="H128" s="36"/>
      <c r="I128" s="36"/>
      <c r="J128" s="36"/>
      <c r="K128" s="36"/>
      <c r="L128" s="36"/>
      <c r="M128" s="36"/>
      <c r="N128" s="36"/>
      <c r="O128" s="36"/>
      <c r="P128" s="307" t="s">
        <v>151</v>
      </c>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7"/>
      <c r="AM128" s="5"/>
    </row>
    <row r="129" spans="1:39" ht="15" customHeight="1" x14ac:dyDescent="0.2">
      <c r="B129" s="34"/>
      <c r="C129" s="173" t="s">
        <v>184</v>
      </c>
      <c r="D129" s="66"/>
      <c r="E129" s="35"/>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7"/>
      <c r="AM129" s="5"/>
    </row>
    <row r="130" spans="1:39" ht="3" customHeight="1" x14ac:dyDescent="0.2">
      <c r="B130" s="43"/>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5"/>
      <c r="AM130" s="5"/>
    </row>
    <row r="131" spans="1:39" s="3" customFormat="1" ht="15" customHeight="1" x14ac:dyDescent="0.2">
      <c r="B131" s="49"/>
      <c r="C131" s="176" t="str">
        <f>C70</f>
        <v>FORMULAIRE CIEG : AT - version 15-01-2024 - GCh</v>
      </c>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t="s">
        <v>185</v>
      </c>
      <c r="AI131" s="49"/>
      <c r="AJ131" s="49"/>
      <c r="AK131" s="49"/>
      <c r="AL131" s="4"/>
      <c r="AM131" s="5"/>
    </row>
    <row r="132" spans="1:39" ht="4.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1:39" ht="4.5" customHeight="1" x14ac:dyDescent="0.2"/>
  </sheetData>
  <sheetProtection algorithmName="SHA-512" hashValue="xKpw+pXubsK2DaHjC/rLIz3NRggqp/j1HGwnJoDB4Lmwm3jggrlEpC1b5nWAUbotPdd3fiUvhbYD51Cf1kdSMA==" saltValue="0kqlT+LjS4Pr4efsiwn6sA==" spinCount="100000" sheet="1" selectLockedCells="1"/>
  <mergeCells count="115">
    <mergeCell ref="C7:S8"/>
    <mergeCell ref="V7:X7"/>
    <mergeCell ref="AE7:AJ7"/>
    <mergeCell ref="Y8:AJ8"/>
    <mergeCell ref="AG12:AJ12"/>
    <mergeCell ref="G13:R13"/>
    <mergeCell ref="Y13:AJ13"/>
    <mergeCell ref="G14:R14"/>
    <mergeCell ref="Y14:AJ14"/>
    <mergeCell ref="G15:I15"/>
    <mergeCell ref="J15:R15"/>
    <mergeCell ref="Y15:AJ15"/>
    <mergeCell ref="G16:J16"/>
    <mergeCell ref="O16:R16"/>
    <mergeCell ref="Y16:AA16"/>
    <mergeCell ref="AB16:AJ16"/>
    <mergeCell ref="E18:H18"/>
    <mergeCell ref="L18:Q18"/>
    <mergeCell ref="W18:AJ18"/>
    <mergeCell ref="W20:AJ20"/>
    <mergeCell ref="U22:AJ26"/>
    <mergeCell ref="H23:R23"/>
    <mergeCell ref="H24:R24"/>
    <mergeCell ref="H25:R25"/>
    <mergeCell ref="H26:R26"/>
    <mergeCell ref="T37:Y37"/>
    <mergeCell ref="AE37:AJ37"/>
    <mergeCell ref="C39:AJ41"/>
    <mergeCell ref="M45:T45"/>
    <mergeCell ref="M49:AJ52"/>
    <mergeCell ref="I53:AJ53"/>
    <mergeCell ref="H27:R27"/>
    <mergeCell ref="Y27:AJ27"/>
    <mergeCell ref="H28:R28"/>
    <mergeCell ref="V28:AC28"/>
    <mergeCell ref="AF28:AJ28"/>
    <mergeCell ref="F35:AJ35"/>
    <mergeCell ref="Z73:Z81"/>
    <mergeCell ref="AA73:AA81"/>
    <mergeCell ref="C57:AJ57"/>
    <mergeCell ref="I61:AI61"/>
    <mergeCell ref="G67:AJ67"/>
    <mergeCell ref="E68:G68"/>
    <mergeCell ref="K68:N68"/>
    <mergeCell ref="Q73:Q81"/>
    <mergeCell ref="R73:R81"/>
    <mergeCell ref="S73:S81"/>
    <mergeCell ref="T73:T81"/>
    <mergeCell ref="U73:U81"/>
    <mergeCell ref="AG83:AH83"/>
    <mergeCell ref="AI83:AJ83"/>
    <mergeCell ref="AG84:AH84"/>
    <mergeCell ref="AI84:AJ84"/>
    <mergeCell ref="AG85:AH85"/>
    <mergeCell ref="AI85:AJ85"/>
    <mergeCell ref="P75:P81"/>
    <mergeCell ref="AG76:AH82"/>
    <mergeCell ref="AI76:AJ82"/>
    <mergeCell ref="AB80:AB81"/>
    <mergeCell ref="AC80:AC81"/>
    <mergeCell ref="AD80:AD81"/>
    <mergeCell ref="AE80:AE81"/>
    <mergeCell ref="AF80:AF81"/>
    <mergeCell ref="AB73:AB79"/>
    <mergeCell ref="AC73:AC79"/>
    <mergeCell ref="AD73:AD79"/>
    <mergeCell ref="AE73:AE79"/>
    <mergeCell ref="AF73:AF79"/>
    <mergeCell ref="AG73:AJ75"/>
    <mergeCell ref="V73:V81"/>
    <mergeCell ref="W73:W81"/>
    <mergeCell ref="X73:X81"/>
    <mergeCell ref="Y73:Y81"/>
    <mergeCell ref="AG89:AH89"/>
    <mergeCell ref="AI89:AJ89"/>
    <mergeCell ref="AG91:AI91"/>
    <mergeCell ref="I95:L95"/>
    <mergeCell ref="AG95:AI95"/>
    <mergeCell ref="C99:AE101"/>
    <mergeCell ref="AG86:AH86"/>
    <mergeCell ref="AI86:AJ86"/>
    <mergeCell ref="AG87:AH87"/>
    <mergeCell ref="AI87:AJ87"/>
    <mergeCell ref="AG88:AH88"/>
    <mergeCell ref="AI88:AJ88"/>
    <mergeCell ref="AG106:AI106"/>
    <mergeCell ref="P110:AJ110"/>
    <mergeCell ref="P112:Q112"/>
    <mergeCell ref="AC112:AD112"/>
    <mergeCell ref="AH112:AI112"/>
    <mergeCell ref="T113:U113"/>
    <mergeCell ref="P102:AE102"/>
    <mergeCell ref="AG102:AI102"/>
    <mergeCell ref="P103:AE103"/>
    <mergeCell ref="AG103:AI103"/>
    <mergeCell ref="P104:AE104"/>
    <mergeCell ref="AG104:AI104"/>
    <mergeCell ref="D116:AJ116"/>
    <mergeCell ref="C119:H119"/>
    <mergeCell ref="J119:X119"/>
    <mergeCell ref="Z119:AD119"/>
    <mergeCell ref="AF119:AJ119"/>
    <mergeCell ref="C120:H120"/>
    <mergeCell ref="J120:X120"/>
    <mergeCell ref="Z120:AD120"/>
    <mergeCell ref="AF120:AJ120"/>
    <mergeCell ref="P128:AJ128"/>
    <mergeCell ref="C121:H121"/>
    <mergeCell ref="J121:X121"/>
    <mergeCell ref="Z121:AD121"/>
    <mergeCell ref="AF121:AJ121"/>
    <mergeCell ref="C122:H122"/>
    <mergeCell ref="J122:X122"/>
    <mergeCell ref="Z122:AD122"/>
    <mergeCell ref="AF122:AJ122"/>
  </mergeCells>
  <hyperlinks>
    <hyperlink ref="C3" r:id="rId1"/>
    <hyperlink ref="S3" r:id="rId2"/>
  </hyperlinks>
  <pageMargins left="0.59055118110236227" right="0.19685039370078741" top="0" bottom="0" header="0.19685039370078741" footer="0.19685039370078741"/>
  <pageSetup paperSize="9" orientation="portrait" r:id="rId3"/>
  <rowBreaks count="1" manualBreakCount="1">
    <brk id="70" max="16383" man="1"/>
  </rowBreaks>
  <drawing r:id="rId4"/>
  <legacyDrawing r:id="rId5"/>
  <controls>
    <mc:AlternateContent xmlns:mc="http://schemas.openxmlformats.org/markup-compatibility/2006">
      <mc:Choice Requires="x14">
        <control shapeId="1025" r:id="rId6" name="CheckBox2">
          <controlPr autoLine="0" r:id="rId7">
            <anchor moveWithCells="1">
              <from>
                <xdr:col>8</xdr:col>
                <xdr:colOff>38100</xdr:colOff>
                <xdr:row>30</xdr:row>
                <xdr:rowOff>57150</xdr:rowOff>
              </from>
              <to>
                <xdr:col>9</xdr:col>
                <xdr:colOff>0</xdr:colOff>
                <xdr:row>31</xdr:row>
                <xdr:rowOff>9525</xdr:rowOff>
              </to>
            </anchor>
          </controlPr>
        </control>
      </mc:Choice>
      <mc:Fallback>
        <control shapeId="1025" r:id="rId6" name="CheckBox2"/>
      </mc:Fallback>
    </mc:AlternateContent>
    <mc:AlternateContent xmlns:mc="http://schemas.openxmlformats.org/markup-compatibility/2006">
      <mc:Choice Requires="x14">
        <control shapeId="1026" r:id="rId8" name="CheckBox1">
          <controlPr autoLine="0" r:id="rId9">
            <anchor moveWithCells="1">
              <from>
                <xdr:col>2</xdr:col>
                <xdr:colOff>28575</xdr:colOff>
                <xdr:row>58</xdr:row>
                <xdr:rowOff>28575</xdr:rowOff>
              </from>
              <to>
                <xdr:col>2</xdr:col>
                <xdr:colOff>171450</xdr:colOff>
                <xdr:row>58</xdr:row>
                <xdr:rowOff>171450</xdr:rowOff>
              </to>
            </anchor>
          </controlPr>
        </control>
      </mc:Choice>
      <mc:Fallback>
        <control shapeId="1026" r:id="rId8" name="CheckBox1"/>
      </mc:Fallback>
    </mc:AlternateContent>
    <mc:AlternateContent xmlns:mc="http://schemas.openxmlformats.org/markup-compatibility/2006">
      <mc:Choice Requires="x14">
        <control shapeId="1027" r:id="rId10" name="CheckBox19">
          <controlPr autoLine="0" r:id="rId11">
            <anchor moveWithCells="1">
              <from>
                <xdr:col>11</xdr:col>
                <xdr:colOff>28575</xdr:colOff>
                <xdr:row>58</xdr:row>
                <xdr:rowOff>28575</xdr:rowOff>
              </from>
              <to>
                <xdr:col>11</xdr:col>
                <xdr:colOff>171450</xdr:colOff>
                <xdr:row>58</xdr:row>
                <xdr:rowOff>171450</xdr:rowOff>
              </to>
            </anchor>
          </controlPr>
        </control>
      </mc:Choice>
      <mc:Fallback>
        <control shapeId="1027" r:id="rId10" name="CheckBox19"/>
      </mc:Fallback>
    </mc:AlternateContent>
    <mc:AlternateContent xmlns:mc="http://schemas.openxmlformats.org/markup-compatibility/2006">
      <mc:Choice Requires="x14">
        <control shapeId="1028" r:id="rId12" name="CheckBox20">
          <controlPr autoLine="0" r:id="rId13">
            <anchor moveWithCells="1">
              <from>
                <xdr:col>27</xdr:col>
                <xdr:colOff>28575</xdr:colOff>
                <xdr:row>58</xdr:row>
                <xdr:rowOff>38100</xdr:rowOff>
              </from>
              <to>
                <xdr:col>27</xdr:col>
                <xdr:colOff>171450</xdr:colOff>
                <xdr:row>58</xdr:row>
                <xdr:rowOff>180975</xdr:rowOff>
              </to>
            </anchor>
          </controlPr>
        </control>
      </mc:Choice>
      <mc:Fallback>
        <control shapeId="1028" r:id="rId12" name="CheckBox20"/>
      </mc:Fallback>
    </mc:AlternateContent>
    <mc:AlternateContent xmlns:mc="http://schemas.openxmlformats.org/markup-compatibility/2006">
      <mc:Choice Requires="x14">
        <control shapeId="1029" r:id="rId14" name="CheckBox21">
          <controlPr autoLine="0" r:id="rId15">
            <anchor moveWithCells="1">
              <from>
                <xdr:col>2</xdr:col>
                <xdr:colOff>28575</xdr:colOff>
                <xdr:row>59</xdr:row>
                <xdr:rowOff>28575</xdr:rowOff>
              </from>
              <to>
                <xdr:col>2</xdr:col>
                <xdr:colOff>171450</xdr:colOff>
                <xdr:row>59</xdr:row>
                <xdr:rowOff>171450</xdr:rowOff>
              </to>
            </anchor>
          </controlPr>
        </control>
      </mc:Choice>
      <mc:Fallback>
        <control shapeId="1029" r:id="rId14" name="CheckBox21"/>
      </mc:Fallback>
    </mc:AlternateContent>
    <mc:AlternateContent xmlns:mc="http://schemas.openxmlformats.org/markup-compatibility/2006">
      <mc:Choice Requires="x14">
        <control shapeId="1030" r:id="rId16" name="CheckBox22">
          <controlPr autoLine="0" r:id="rId17">
            <anchor moveWithCells="1">
              <from>
                <xdr:col>22</xdr:col>
                <xdr:colOff>28575</xdr:colOff>
                <xdr:row>59</xdr:row>
                <xdr:rowOff>28575</xdr:rowOff>
              </from>
              <to>
                <xdr:col>22</xdr:col>
                <xdr:colOff>171450</xdr:colOff>
                <xdr:row>59</xdr:row>
                <xdr:rowOff>171450</xdr:rowOff>
              </to>
            </anchor>
          </controlPr>
        </control>
      </mc:Choice>
      <mc:Fallback>
        <control shapeId="1030" r:id="rId16" name="CheckBox22"/>
      </mc:Fallback>
    </mc:AlternateContent>
    <mc:AlternateContent xmlns:mc="http://schemas.openxmlformats.org/markup-compatibility/2006">
      <mc:Choice Requires="x14">
        <control shapeId="1031" r:id="rId18" name="CheckBox26">
          <controlPr autoLine="0" r:id="rId19">
            <anchor moveWithCells="1">
              <from>
                <xdr:col>22</xdr:col>
                <xdr:colOff>38100</xdr:colOff>
                <xdr:row>110</xdr:row>
                <xdr:rowOff>0</xdr:rowOff>
              </from>
              <to>
                <xdr:col>23</xdr:col>
                <xdr:colOff>0</xdr:colOff>
                <xdr:row>110</xdr:row>
                <xdr:rowOff>142875</xdr:rowOff>
              </to>
            </anchor>
          </controlPr>
        </control>
      </mc:Choice>
      <mc:Fallback>
        <control shapeId="1031" r:id="rId18" name="CheckBox26"/>
      </mc:Fallback>
    </mc:AlternateContent>
    <mc:AlternateContent xmlns:mc="http://schemas.openxmlformats.org/markup-compatibility/2006">
      <mc:Choice Requires="x14">
        <control shapeId="1032" r:id="rId20" name="CheckBox14">
          <controlPr autoLine="0" r:id="rId21">
            <anchor moveWithCells="1">
              <from>
                <xdr:col>2</xdr:col>
                <xdr:colOff>28575</xdr:colOff>
                <xdr:row>110</xdr:row>
                <xdr:rowOff>28575</xdr:rowOff>
              </from>
              <to>
                <xdr:col>2</xdr:col>
                <xdr:colOff>171450</xdr:colOff>
                <xdr:row>110</xdr:row>
                <xdr:rowOff>171450</xdr:rowOff>
              </to>
            </anchor>
          </controlPr>
        </control>
      </mc:Choice>
      <mc:Fallback>
        <control shapeId="1032" r:id="rId20" name="CheckBox14"/>
      </mc:Fallback>
    </mc:AlternateContent>
    <mc:AlternateContent xmlns:mc="http://schemas.openxmlformats.org/markup-compatibility/2006">
      <mc:Choice Requires="x14">
        <control shapeId="1033" r:id="rId22" name="CheckBox23">
          <controlPr autoLine="0" r:id="rId23">
            <anchor moveWithCells="1">
              <from>
                <xdr:col>2</xdr:col>
                <xdr:colOff>28575</xdr:colOff>
                <xdr:row>111</xdr:row>
                <xdr:rowOff>28575</xdr:rowOff>
              </from>
              <to>
                <xdr:col>2</xdr:col>
                <xdr:colOff>171450</xdr:colOff>
                <xdr:row>111</xdr:row>
                <xdr:rowOff>171450</xdr:rowOff>
              </to>
            </anchor>
          </controlPr>
        </control>
      </mc:Choice>
      <mc:Fallback>
        <control shapeId="1033" r:id="rId22" name="CheckBox23"/>
      </mc:Fallback>
    </mc:AlternateContent>
    <mc:AlternateContent xmlns:mc="http://schemas.openxmlformats.org/markup-compatibility/2006">
      <mc:Choice Requires="x14">
        <control shapeId="1034" r:id="rId24" name="CheckBox27">
          <controlPr autoLine="0" r:id="rId25">
            <anchor moveWithCells="1">
              <from>
                <xdr:col>15</xdr:col>
                <xdr:colOff>28575</xdr:colOff>
                <xdr:row>110</xdr:row>
                <xdr:rowOff>28575</xdr:rowOff>
              </from>
              <to>
                <xdr:col>15</xdr:col>
                <xdr:colOff>171450</xdr:colOff>
                <xdr:row>110</xdr:row>
                <xdr:rowOff>171450</xdr:rowOff>
              </to>
            </anchor>
          </controlPr>
        </control>
      </mc:Choice>
      <mc:Fallback>
        <control shapeId="1034" r:id="rId24" name="CheckBox27"/>
      </mc:Fallback>
    </mc:AlternateContent>
    <mc:AlternateContent xmlns:mc="http://schemas.openxmlformats.org/markup-compatibility/2006">
      <mc:Choice Requires="x14">
        <control shapeId="1035" r:id="rId26" name="CheckBox28">
          <controlPr autoLine="0" r:id="rId27">
            <anchor moveWithCells="1">
              <from>
                <xdr:col>29</xdr:col>
                <xdr:colOff>28575</xdr:colOff>
                <xdr:row>110</xdr:row>
                <xdr:rowOff>28575</xdr:rowOff>
              </from>
              <to>
                <xdr:col>29</xdr:col>
                <xdr:colOff>171450</xdr:colOff>
                <xdr:row>110</xdr:row>
                <xdr:rowOff>171450</xdr:rowOff>
              </to>
            </anchor>
          </controlPr>
        </control>
      </mc:Choice>
      <mc:Fallback>
        <control shapeId="1035" r:id="rId26" name="CheckBox28"/>
      </mc:Fallback>
    </mc:AlternateContent>
    <mc:AlternateContent xmlns:mc="http://schemas.openxmlformats.org/markup-compatibility/2006">
      <mc:Choice Requires="x14">
        <control shapeId="1036" r:id="rId28" name="CheckBox29">
          <controlPr autoLine="0" r:id="rId29">
            <anchor moveWithCells="1">
              <from>
                <xdr:col>2</xdr:col>
                <xdr:colOff>28575</xdr:colOff>
                <xdr:row>112</xdr:row>
                <xdr:rowOff>28575</xdr:rowOff>
              </from>
              <to>
                <xdr:col>2</xdr:col>
                <xdr:colOff>171450</xdr:colOff>
                <xdr:row>112</xdr:row>
                <xdr:rowOff>171450</xdr:rowOff>
              </to>
            </anchor>
          </controlPr>
        </control>
      </mc:Choice>
      <mc:Fallback>
        <control shapeId="1036" r:id="rId28" name="CheckBox29"/>
      </mc:Fallback>
    </mc:AlternateContent>
    <mc:AlternateContent xmlns:mc="http://schemas.openxmlformats.org/markup-compatibility/2006">
      <mc:Choice Requires="x14">
        <control shapeId="1037" r:id="rId30" name="CheckBox32">
          <controlPr autoLine="0" r:id="rId31">
            <anchor moveWithCells="1">
              <from>
                <xdr:col>2</xdr:col>
                <xdr:colOff>28575</xdr:colOff>
                <xdr:row>48</xdr:row>
                <xdr:rowOff>28575</xdr:rowOff>
              </from>
              <to>
                <xdr:col>2</xdr:col>
                <xdr:colOff>171450</xdr:colOff>
                <xdr:row>48</xdr:row>
                <xdr:rowOff>171450</xdr:rowOff>
              </to>
            </anchor>
          </controlPr>
        </control>
      </mc:Choice>
      <mc:Fallback>
        <control shapeId="1037" r:id="rId30" name="CheckBox32"/>
      </mc:Fallback>
    </mc:AlternateContent>
    <mc:AlternateContent xmlns:mc="http://schemas.openxmlformats.org/markup-compatibility/2006">
      <mc:Choice Requires="x14">
        <control shapeId="1038" r:id="rId32" name="CheckBox34">
          <controlPr autoLine="0" r:id="rId33">
            <anchor moveWithCells="1">
              <from>
                <xdr:col>2</xdr:col>
                <xdr:colOff>28575</xdr:colOff>
                <xdr:row>50</xdr:row>
                <xdr:rowOff>28575</xdr:rowOff>
              </from>
              <to>
                <xdr:col>2</xdr:col>
                <xdr:colOff>171450</xdr:colOff>
                <xdr:row>50</xdr:row>
                <xdr:rowOff>171450</xdr:rowOff>
              </to>
            </anchor>
          </controlPr>
        </control>
      </mc:Choice>
      <mc:Fallback>
        <control shapeId="1038" r:id="rId32" name="CheckBox34"/>
      </mc:Fallback>
    </mc:AlternateContent>
    <mc:AlternateContent xmlns:mc="http://schemas.openxmlformats.org/markup-compatibility/2006">
      <mc:Choice Requires="x14">
        <control shapeId="1039" r:id="rId34" name="CheckBox35">
          <controlPr autoLine="0" r:id="rId35">
            <anchor moveWithCells="1">
              <from>
                <xdr:col>2</xdr:col>
                <xdr:colOff>28575</xdr:colOff>
                <xdr:row>60</xdr:row>
                <xdr:rowOff>28575</xdr:rowOff>
              </from>
              <to>
                <xdr:col>2</xdr:col>
                <xdr:colOff>171450</xdr:colOff>
                <xdr:row>60</xdr:row>
                <xdr:rowOff>171450</xdr:rowOff>
              </to>
            </anchor>
          </controlPr>
        </control>
      </mc:Choice>
      <mc:Fallback>
        <control shapeId="1039" r:id="rId34" name="CheckBox35"/>
      </mc:Fallback>
    </mc:AlternateContent>
    <mc:AlternateContent xmlns:mc="http://schemas.openxmlformats.org/markup-compatibility/2006">
      <mc:Choice Requires="x14">
        <control shapeId="1040" r:id="rId36" name="CheckBox37">
          <controlPr autoLine="0" r:id="rId37">
            <anchor moveWithCells="1">
              <from>
                <xdr:col>21</xdr:col>
                <xdr:colOff>28575</xdr:colOff>
                <xdr:row>32</xdr:row>
                <xdr:rowOff>28575</xdr:rowOff>
              </from>
              <to>
                <xdr:col>21</xdr:col>
                <xdr:colOff>171450</xdr:colOff>
                <xdr:row>32</xdr:row>
                <xdr:rowOff>171450</xdr:rowOff>
              </to>
            </anchor>
          </controlPr>
        </control>
      </mc:Choice>
      <mc:Fallback>
        <control shapeId="1040" r:id="rId36" name="CheckBox37"/>
      </mc:Fallback>
    </mc:AlternateContent>
    <mc:AlternateContent xmlns:mc="http://schemas.openxmlformats.org/markup-compatibility/2006">
      <mc:Choice Requires="x14">
        <control shapeId="1041" r:id="rId38" name="CheckBox38">
          <controlPr autoLine="0" r:id="rId39">
            <anchor moveWithCells="1">
              <from>
                <xdr:col>2</xdr:col>
                <xdr:colOff>28575</xdr:colOff>
                <xdr:row>34</xdr:row>
                <xdr:rowOff>28575</xdr:rowOff>
              </from>
              <to>
                <xdr:col>2</xdr:col>
                <xdr:colOff>171450</xdr:colOff>
                <xdr:row>34</xdr:row>
                <xdr:rowOff>171450</xdr:rowOff>
              </to>
            </anchor>
          </controlPr>
        </control>
      </mc:Choice>
      <mc:Fallback>
        <control shapeId="1041" r:id="rId38" name="CheckBox38"/>
      </mc:Fallback>
    </mc:AlternateContent>
    <mc:AlternateContent xmlns:mc="http://schemas.openxmlformats.org/markup-compatibility/2006">
      <mc:Choice Requires="x14">
        <control shapeId="1042" r:id="rId40" name="CheckBox39">
          <controlPr autoLine="0" r:id="rId41">
            <anchor moveWithCells="1">
              <from>
                <xdr:col>2</xdr:col>
                <xdr:colOff>28575</xdr:colOff>
                <xdr:row>32</xdr:row>
                <xdr:rowOff>28575</xdr:rowOff>
              </from>
              <to>
                <xdr:col>2</xdr:col>
                <xdr:colOff>171450</xdr:colOff>
                <xdr:row>32</xdr:row>
                <xdr:rowOff>171450</xdr:rowOff>
              </to>
            </anchor>
          </controlPr>
        </control>
      </mc:Choice>
      <mc:Fallback>
        <control shapeId="1042" r:id="rId40" name="CheckBox39"/>
      </mc:Fallback>
    </mc:AlternateContent>
    <mc:AlternateContent xmlns:mc="http://schemas.openxmlformats.org/markup-compatibility/2006">
      <mc:Choice Requires="x14">
        <control shapeId="1043" r:id="rId42" name="CheckBox36">
          <controlPr autoLine="0" r:id="rId43">
            <anchor moveWithCells="1">
              <from>
                <xdr:col>10</xdr:col>
                <xdr:colOff>28575</xdr:colOff>
                <xdr:row>32</xdr:row>
                <xdr:rowOff>28575</xdr:rowOff>
              </from>
              <to>
                <xdr:col>10</xdr:col>
                <xdr:colOff>171450</xdr:colOff>
                <xdr:row>32</xdr:row>
                <xdr:rowOff>171450</xdr:rowOff>
              </to>
            </anchor>
          </controlPr>
        </control>
      </mc:Choice>
      <mc:Fallback>
        <control shapeId="1043" r:id="rId42" name="CheckBox36"/>
      </mc:Fallback>
    </mc:AlternateContent>
    <mc:AlternateContent xmlns:mc="http://schemas.openxmlformats.org/markup-compatibility/2006">
      <mc:Choice Requires="x14">
        <control shapeId="1044" r:id="rId44" name="CheckBox57">
          <controlPr autoLine="0" r:id="rId45">
            <anchor moveWithCells="1">
              <from>
                <xdr:col>9</xdr:col>
                <xdr:colOff>38100</xdr:colOff>
                <xdr:row>65</xdr:row>
                <xdr:rowOff>19050</xdr:rowOff>
              </from>
              <to>
                <xdr:col>10</xdr:col>
                <xdr:colOff>0</xdr:colOff>
                <xdr:row>65</xdr:row>
                <xdr:rowOff>161925</xdr:rowOff>
              </to>
            </anchor>
          </controlPr>
        </control>
      </mc:Choice>
      <mc:Fallback>
        <control shapeId="1044" r:id="rId44" name="CheckBox57"/>
      </mc:Fallback>
    </mc:AlternateContent>
    <mc:AlternateContent xmlns:mc="http://schemas.openxmlformats.org/markup-compatibility/2006">
      <mc:Choice Requires="x14">
        <control shapeId="1045" r:id="rId46" name="CheckBox58">
          <controlPr autoLine="0" r:id="rId47">
            <anchor moveWithCells="1">
              <from>
                <xdr:col>13</xdr:col>
                <xdr:colOff>28575</xdr:colOff>
                <xdr:row>65</xdr:row>
                <xdr:rowOff>28575</xdr:rowOff>
              </from>
              <to>
                <xdr:col>13</xdr:col>
                <xdr:colOff>171450</xdr:colOff>
                <xdr:row>65</xdr:row>
                <xdr:rowOff>171450</xdr:rowOff>
              </to>
            </anchor>
          </controlPr>
        </control>
      </mc:Choice>
      <mc:Fallback>
        <control shapeId="1045" r:id="rId46" name="CheckBox58"/>
      </mc:Fallback>
    </mc:AlternateContent>
    <mc:AlternateContent xmlns:mc="http://schemas.openxmlformats.org/markup-compatibility/2006">
      <mc:Choice Requires="x14">
        <control shapeId="1046" r:id="rId48" name="CheckBox59">
          <controlPr autoLine="0" r:id="rId49">
            <anchor moveWithCells="1">
              <from>
                <xdr:col>21</xdr:col>
                <xdr:colOff>28575</xdr:colOff>
                <xdr:row>64</xdr:row>
                <xdr:rowOff>28575</xdr:rowOff>
              </from>
              <to>
                <xdr:col>21</xdr:col>
                <xdr:colOff>171450</xdr:colOff>
                <xdr:row>64</xdr:row>
                <xdr:rowOff>171450</xdr:rowOff>
              </to>
            </anchor>
          </controlPr>
        </control>
      </mc:Choice>
      <mc:Fallback>
        <control shapeId="1046" r:id="rId48" name="CheckBox59"/>
      </mc:Fallback>
    </mc:AlternateContent>
    <mc:AlternateContent xmlns:mc="http://schemas.openxmlformats.org/markup-compatibility/2006">
      <mc:Choice Requires="x14">
        <control shapeId="1047" r:id="rId50" name="CheckBox61">
          <controlPr autoLine="0" r:id="rId51">
            <anchor moveWithCells="1">
              <from>
                <xdr:col>2</xdr:col>
                <xdr:colOff>28575</xdr:colOff>
                <xdr:row>49</xdr:row>
                <xdr:rowOff>28575</xdr:rowOff>
              </from>
              <to>
                <xdr:col>2</xdr:col>
                <xdr:colOff>171450</xdr:colOff>
                <xdr:row>49</xdr:row>
                <xdr:rowOff>171450</xdr:rowOff>
              </to>
            </anchor>
          </controlPr>
        </control>
      </mc:Choice>
      <mc:Fallback>
        <control shapeId="1047" r:id="rId50" name="CheckBox61"/>
      </mc:Fallback>
    </mc:AlternateContent>
    <mc:AlternateContent xmlns:mc="http://schemas.openxmlformats.org/markup-compatibility/2006">
      <mc:Choice Requires="x14">
        <control shapeId="1048" r:id="rId52" name="CheckBox63">
          <controlPr autoLine="0" r:id="rId53">
            <anchor moveWithCells="1">
              <from>
                <xdr:col>2</xdr:col>
                <xdr:colOff>28575</xdr:colOff>
                <xdr:row>125</xdr:row>
                <xdr:rowOff>28575</xdr:rowOff>
              </from>
              <to>
                <xdr:col>2</xdr:col>
                <xdr:colOff>171450</xdr:colOff>
                <xdr:row>125</xdr:row>
                <xdr:rowOff>171450</xdr:rowOff>
              </to>
            </anchor>
          </controlPr>
        </control>
      </mc:Choice>
      <mc:Fallback>
        <control shapeId="1048" r:id="rId52" name="CheckBox63"/>
      </mc:Fallback>
    </mc:AlternateContent>
    <mc:AlternateContent xmlns:mc="http://schemas.openxmlformats.org/markup-compatibility/2006">
      <mc:Choice Requires="x14">
        <control shapeId="1049" r:id="rId54" name="CheckBox13">
          <controlPr autoLine="0" r:id="rId55">
            <anchor moveWithCells="1">
              <from>
                <xdr:col>2</xdr:col>
                <xdr:colOff>28575</xdr:colOff>
                <xdr:row>126</xdr:row>
                <xdr:rowOff>28575</xdr:rowOff>
              </from>
              <to>
                <xdr:col>2</xdr:col>
                <xdr:colOff>171450</xdr:colOff>
                <xdr:row>126</xdr:row>
                <xdr:rowOff>171450</xdr:rowOff>
              </to>
            </anchor>
          </controlPr>
        </control>
      </mc:Choice>
      <mc:Fallback>
        <control shapeId="1049" r:id="rId54" name="CheckBox13"/>
      </mc:Fallback>
    </mc:AlternateContent>
    <mc:AlternateContent xmlns:mc="http://schemas.openxmlformats.org/markup-compatibility/2006">
      <mc:Choice Requires="x14">
        <control shapeId="1050" r:id="rId56" name="CheckBox66">
          <controlPr autoLine="0" r:id="rId57">
            <anchor moveWithCells="1">
              <from>
                <xdr:col>2</xdr:col>
                <xdr:colOff>28575</xdr:colOff>
                <xdr:row>109</xdr:row>
                <xdr:rowOff>28575</xdr:rowOff>
              </from>
              <to>
                <xdr:col>2</xdr:col>
                <xdr:colOff>171450</xdr:colOff>
                <xdr:row>109</xdr:row>
                <xdr:rowOff>171450</xdr:rowOff>
              </to>
            </anchor>
          </controlPr>
        </control>
      </mc:Choice>
      <mc:Fallback>
        <control shapeId="1050" r:id="rId56" name="CheckBox66"/>
      </mc:Fallback>
    </mc:AlternateContent>
    <mc:AlternateContent xmlns:mc="http://schemas.openxmlformats.org/markup-compatibility/2006">
      <mc:Choice Requires="x14">
        <control shapeId="1051" r:id="rId58" name="CheckBox68">
          <controlPr autoLine="0" r:id="rId59">
            <anchor moveWithCells="1">
              <from>
                <xdr:col>2</xdr:col>
                <xdr:colOff>28575</xdr:colOff>
                <xdr:row>127</xdr:row>
                <xdr:rowOff>28575</xdr:rowOff>
              </from>
              <to>
                <xdr:col>2</xdr:col>
                <xdr:colOff>171450</xdr:colOff>
                <xdr:row>127</xdr:row>
                <xdr:rowOff>171450</xdr:rowOff>
              </to>
            </anchor>
          </controlPr>
        </control>
      </mc:Choice>
      <mc:Fallback>
        <control shapeId="1051" r:id="rId58" name="CheckBox68"/>
      </mc:Fallback>
    </mc:AlternateContent>
    <mc:AlternateContent xmlns:mc="http://schemas.openxmlformats.org/markup-compatibility/2006">
      <mc:Choice Requires="x14">
        <control shapeId="1052" r:id="rId60" name="CheckBox46">
          <controlPr autoLine="0" r:id="rId61">
            <anchor moveWithCells="1">
              <from>
                <xdr:col>21</xdr:col>
                <xdr:colOff>28575</xdr:colOff>
                <xdr:row>44</xdr:row>
                <xdr:rowOff>28575</xdr:rowOff>
              </from>
              <to>
                <xdr:col>21</xdr:col>
                <xdr:colOff>171450</xdr:colOff>
                <xdr:row>44</xdr:row>
                <xdr:rowOff>171450</xdr:rowOff>
              </to>
            </anchor>
          </controlPr>
        </control>
      </mc:Choice>
      <mc:Fallback>
        <control shapeId="1052" r:id="rId60" name="CheckBox46"/>
      </mc:Fallback>
    </mc:AlternateContent>
    <mc:AlternateContent xmlns:mc="http://schemas.openxmlformats.org/markup-compatibility/2006">
      <mc:Choice Requires="x14">
        <control shapeId="1053" r:id="rId62" name="CheckBox47">
          <controlPr autoLine="0" r:id="rId63">
            <anchor moveWithCells="1">
              <from>
                <xdr:col>8</xdr:col>
                <xdr:colOff>28575</xdr:colOff>
                <xdr:row>43</xdr:row>
                <xdr:rowOff>28575</xdr:rowOff>
              </from>
              <to>
                <xdr:col>8</xdr:col>
                <xdr:colOff>171450</xdr:colOff>
                <xdr:row>43</xdr:row>
                <xdr:rowOff>171450</xdr:rowOff>
              </to>
            </anchor>
          </controlPr>
        </control>
      </mc:Choice>
      <mc:Fallback>
        <control shapeId="1053" r:id="rId62" name="CheckBox47"/>
      </mc:Fallback>
    </mc:AlternateContent>
    <mc:AlternateContent xmlns:mc="http://schemas.openxmlformats.org/markup-compatibility/2006">
      <mc:Choice Requires="x14">
        <control shapeId="1054" r:id="rId64" name="CheckBox7">
          <controlPr autoLine="0" r:id="rId65">
            <anchor moveWithCells="1">
              <from>
                <xdr:col>2</xdr:col>
                <xdr:colOff>28575</xdr:colOff>
                <xdr:row>114</xdr:row>
                <xdr:rowOff>28575</xdr:rowOff>
              </from>
              <to>
                <xdr:col>2</xdr:col>
                <xdr:colOff>171450</xdr:colOff>
                <xdr:row>114</xdr:row>
                <xdr:rowOff>171450</xdr:rowOff>
              </to>
            </anchor>
          </controlPr>
        </control>
      </mc:Choice>
      <mc:Fallback>
        <control shapeId="1054" r:id="rId64" name="CheckBox7"/>
      </mc:Fallback>
    </mc:AlternateContent>
    <mc:AlternateContent xmlns:mc="http://schemas.openxmlformats.org/markup-compatibility/2006">
      <mc:Choice Requires="x14">
        <control shapeId="1055" r:id="rId66" name="CheckBox16">
          <controlPr autoLine="0" r:id="rId67">
            <anchor moveWithCells="1">
              <from>
                <xdr:col>2</xdr:col>
                <xdr:colOff>28575</xdr:colOff>
                <xdr:row>44</xdr:row>
                <xdr:rowOff>28575</xdr:rowOff>
              </from>
              <to>
                <xdr:col>2</xdr:col>
                <xdr:colOff>171450</xdr:colOff>
                <xdr:row>44</xdr:row>
                <xdr:rowOff>171450</xdr:rowOff>
              </to>
            </anchor>
          </controlPr>
        </control>
      </mc:Choice>
      <mc:Fallback>
        <control shapeId="1055" r:id="rId66" name="CheckBox16"/>
      </mc:Fallback>
    </mc:AlternateContent>
    <mc:AlternateContent xmlns:mc="http://schemas.openxmlformats.org/markup-compatibility/2006">
      <mc:Choice Requires="x14">
        <control shapeId="1056" r:id="rId68" name="CheckBox33">
          <controlPr autoLine="0" r:id="rId69">
            <anchor moveWithCells="1">
              <from>
                <xdr:col>2</xdr:col>
                <xdr:colOff>28575</xdr:colOff>
                <xdr:row>31</xdr:row>
                <xdr:rowOff>28575</xdr:rowOff>
              </from>
              <to>
                <xdr:col>2</xdr:col>
                <xdr:colOff>171450</xdr:colOff>
                <xdr:row>31</xdr:row>
                <xdr:rowOff>171450</xdr:rowOff>
              </to>
            </anchor>
          </controlPr>
        </control>
      </mc:Choice>
      <mc:Fallback>
        <control shapeId="1056" r:id="rId68" name="CheckBox33"/>
      </mc:Fallback>
    </mc:AlternateContent>
    <mc:AlternateContent xmlns:mc="http://schemas.openxmlformats.org/markup-compatibility/2006">
      <mc:Choice Requires="x14">
        <control shapeId="1057" r:id="rId70" name="CheckBox5">
          <controlPr autoLine="0" r:id="rId71">
            <anchor moveWithCells="1">
              <from>
                <xdr:col>18</xdr:col>
                <xdr:colOff>38100</xdr:colOff>
                <xdr:row>30</xdr:row>
                <xdr:rowOff>38100</xdr:rowOff>
              </from>
              <to>
                <xdr:col>19</xdr:col>
                <xdr:colOff>0</xdr:colOff>
                <xdr:row>30</xdr:row>
                <xdr:rowOff>180975</xdr:rowOff>
              </to>
            </anchor>
          </controlPr>
        </control>
      </mc:Choice>
      <mc:Fallback>
        <control shapeId="1057" r:id="rId70" name="CheckBox5"/>
      </mc:Fallback>
    </mc:AlternateContent>
    <mc:AlternateContent xmlns:mc="http://schemas.openxmlformats.org/markup-compatibility/2006">
      <mc:Choice Requires="x14">
        <control shapeId="1058" r:id="rId72" name="CheckBox6">
          <controlPr autoLine="0" r:id="rId73">
            <anchor moveWithCells="1">
              <from>
                <xdr:col>10</xdr:col>
                <xdr:colOff>38100</xdr:colOff>
                <xdr:row>31</xdr:row>
                <xdr:rowOff>57150</xdr:rowOff>
              </from>
              <to>
                <xdr:col>11</xdr:col>
                <xdr:colOff>0</xdr:colOff>
                <xdr:row>32</xdr:row>
                <xdr:rowOff>9525</xdr:rowOff>
              </to>
            </anchor>
          </controlPr>
        </control>
      </mc:Choice>
      <mc:Fallback>
        <control shapeId="1058" r:id="rId72" name="CheckBox6"/>
      </mc:Fallback>
    </mc:AlternateContent>
    <mc:AlternateContent xmlns:mc="http://schemas.openxmlformats.org/markup-compatibility/2006">
      <mc:Choice Requires="x14">
        <control shapeId="1059" r:id="rId74" name="CheckBox17">
          <controlPr autoLine="0" r:id="rId75">
            <anchor moveWithCells="1">
              <from>
                <xdr:col>18</xdr:col>
                <xdr:colOff>38100</xdr:colOff>
                <xdr:row>31</xdr:row>
                <xdr:rowOff>57150</xdr:rowOff>
              </from>
              <to>
                <xdr:col>19</xdr:col>
                <xdr:colOff>0</xdr:colOff>
                <xdr:row>32</xdr:row>
                <xdr:rowOff>9525</xdr:rowOff>
              </to>
            </anchor>
          </controlPr>
        </control>
      </mc:Choice>
      <mc:Fallback>
        <control shapeId="1059" r:id="rId74" name="CheckBox17"/>
      </mc:Fallback>
    </mc:AlternateContent>
    <mc:AlternateContent xmlns:mc="http://schemas.openxmlformats.org/markup-compatibility/2006">
      <mc:Choice Requires="x14">
        <control shapeId="1060" r:id="rId76" name="CheckBox40">
          <controlPr autoLine="0" r:id="rId77">
            <anchor moveWithCells="1">
              <from>
                <xdr:col>27</xdr:col>
                <xdr:colOff>38100</xdr:colOff>
                <xdr:row>31</xdr:row>
                <xdr:rowOff>57150</xdr:rowOff>
              </from>
              <to>
                <xdr:col>28</xdr:col>
                <xdr:colOff>0</xdr:colOff>
                <xdr:row>32</xdr:row>
                <xdr:rowOff>9525</xdr:rowOff>
              </to>
            </anchor>
          </controlPr>
        </control>
      </mc:Choice>
      <mc:Fallback>
        <control shapeId="1060" r:id="rId76" name="CheckBox40"/>
      </mc:Fallback>
    </mc:AlternateContent>
    <mc:AlternateContent xmlns:mc="http://schemas.openxmlformats.org/markup-compatibility/2006">
      <mc:Choice Requires="x14">
        <control shapeId="1061" r:id="rId78" name="CheckBox41">
          <controlPr autoLine="0" r:id="rId79">
            <anchor moveWithCells="1">
              <from>
                <xdr:col>13</xdr:col>
                <xdr:colOff>28575</xdr:colOff>
                <xdr:row>33</xdr:row>
                <xdr:rowOff>28575</xdr:rowOff>
              </from>
              <to>
                <xdr:col>13</xdr:col>
                <xdr:colOff>171450</xdr:colOff>
                <xdr:row>33</xdr:row>
                <xdr:rowOff>171450</xdr:rowOff>
              </to>
            </anchor>
          </controlPr>
        </control>
      </mc:Choice>
      <mc:Fallback>
        <control shapeId="1061" r:id="rId78" name="CheckBox41"/>
      </mc:Fallback>
    </mc:AlternateContent>
    <mc:AlternateContent xmlns:mc="http://schemas.openxmlformats.org/markup-compatibility/2006">
      <mc:Choice Requires="x14">
        <control shapeId="1062" r:id="rId80" name="CheckBox42">
          <controlPr autoLine="0" r:id="rId81">
            <anchor moveWithCells="1">
              <from>
                <xdr:col>2</xdr:col>
                <xdr:colOff>28575</xdr:colOff>
                <xdr:row>33</xdr:row>
                <xdr:rowOff>28575</xdr:rowOff>
              </from>
              <to>
                <xdr:col>2</xdr:col>
                <xdr:colOff>171450</xdr:colOff>
                <xdr:row>33</xdr:row>
                <xdr:rowOff>171450</xdr:rowOff>
              </to>
            </anchor>
          </controlPr>
        </control>
      </mc:Choice>
      <mc:Fallback>
        <control shapeId="1062" r:id="rId80" name="CheckBox42"/>
      </mc:Fallback>
    </mc:AlternateContent>
    <mc:AlternateContent xmlns:mc="http://schemas.openxmlformats.org/markup-compatibility/2006">
      <mc:Choice Requires="x14">
        <control shapeId="1063" r:id="rId82" name="CheckBox3">
          <controlPr autoLine="0" r:id="rId83">
            <anchor moveWithCells="1">
              <from>
                <xdr:col>21</xdr:col>
                <xdr:colOff>28575</xdr:colOff>
                <xdr:row>65</xdr:row>
                <xdr:rowOff>28575</xdr:rowOff>
              </from>
              <to>
                <xdr:col>21</xdr:col>
                <xdr:colOff>171450</xdr:colOff>
                <xdr:row>65</xdr:row>
                <xdr:rowOff>171450</xdr:rowOff>
              </to>
            </anchor>
          </controlPr>
        </control>
      </mc:Choice>
      <mc:Fallback>
        <control shapeId="1063" r:id="rId82" name="CheckBox3"/>
      </mc:Fallback>
    </mc:AlternateContent>
    <mc:AlternateContent xmlns:mc="http://schemas.openxmlformats.org/markup-compatibility/2006">
      <mc:Choice Requires="x14">
        <control shapeId="1064" r:id="rId84" name="CheckBox4">
          <controlPr autoLine="0" r:id="rId85">
            <anchor moveWithCells="1">
              <from>
                <xdr:col>2</xdr:col>
                <xdr:colOff>28575</xdr:colOff>
                <xdr:row>90</xdr:row>
                <xdr:rowOff>38100</xdr:rowOff>
              </from>
              <to>
                <xdr:col>2</xdr:col>
                <xdr:colOff>171450</xdr:colOff>
                <xdr:row>90</xdr:row>
                <xdr:rowOff>180975</xdr:rowOff>
              </to>
            </anchor>
          </controlPr>
        </control>
      </mc:Choice>
      <mc:Fallback>
        <control shapeId="1064" r:id="rId84" name="CheckBox4"/>
      </mc:Fallback>
    </mc:AlternateContent>
    <mc:AlternateContent xmlns:mc="http://schemas.openxmlformats.org/markup-compatibility/2006">
      <mc:Choice Requires="x14">
        <control shapeId="1065" r:id="rId86" name="CheckBox12">
          <controlPr autoLine="0" r:id="rId87">
            <anchor moveWithCells="1">
              <from>
                <xdr:col>2</xdr:col>
                <xdr:colOff>28575</xdr:colOff>
                <xdr:row>113</xdr:row>
                <xdr:rowOff>28575</xdr:rowOff>
              </from>
              <to>
                <xdr:col>2</xdr:col>
                <xdr:colOff>171450</xdr:colOff>
                <xdr:row>113</xdr:row>
                <xdr:rowOff>171450</xdr:rowOff>
              </to>
            </anchor>
          </controlPr>
        </control>
      </mc:Choice>
      <mc:Fallback>
        <control shapeId="1065" r:id="rId86" name="CheckBox12"/>
      </mc:Fallback>
    </mc:AlternateContent>
    <mc:AlternateContent xmlns:mc="http://schemas.openxmlformats.org/markup-compatibility/2006">
      <mc:Choice Requires="x14">
        <control shapeId="1066" r:id="rId88" name="CheckBox18">
          <controlPr autoLine="0" r:id="rId89">
            <anchor moveWithCells="1">
              <from>
                <xdr:col>2</xdr:col>
                <xdr:colOff>28575</xdr:colOff>
                <xdr:row>51</xdr:row>
                <xdr:rowOff>28575</xdr:rowOff>
              </from>
              <to>
                <xdr:col>2</xdr:col>
                <xdr:colOff>171450</xdr:colOff>
                <xdr:row>51</xdr:row>
                <xdr:rowOff>171450</xdr:rowOff>
              </to>
            </anchor>
          </controlPr>
        </control>
      </mc:Choice>
      <mc:Fallback>
        <control shapeId="1066" r:id="rId88" name="CheckBox18"/>
      </mc:Fallback>
    </mc:AlternateContent>
    <mc:AlternateContent xmlns:mc="http://schemas.openxmlformats.org/markup-compatibility/2006">
      <mc:Choice Requires="x14">
        <control shapeId="1067" r:id="rId90" name="CheckBox15">
          <controlPr autoLine="0" r:id="rId91">
            <anchor moveWithCells="1">
              <from>
                <xdr:col>2</xdr:col>
                <xdr:colOff>28575</xdr:colOff>
                <xdr:row>52</xdr:row>
                <xdr:rowOff>28575</xdr:rowOff>
              </from>
              <to>
                <xdr:col>2</xdr:col>
                <xdr:colOff>171450</xdr:colOff>
                <xdr:row>52</xdr:row>
                <xdr:rowOff>171450</xdr:rowOff>
              </to>
            </anchor>
          </controlPr>
        </control>
      </mc:Choice>
      <mc:Fallback>
        <control shapeId="1067" r:id="rId90" name="CheckBox15"/>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dimension ref="A1:AM91"/>
  <sheetViews>
    <sheetView showGridLines="0" showZeros="0" topLeftCell="A6" zoomScale="175" zoomScaleNormal="175" zoomScalePageLayoutView="145" workbookViewId="0">
      <pane ySplit="4" topLeftCell="A10" activePane="bottomLeft" state="frozen"/>
      <selection activeCell="A6" sqref="A6"/>
      <selection pane="bottomLeft" activeCell="W20" sqref="W20:AJ20"/>
    </sheetView>
  </sheetViews>
  <sheetFormatPr baseColWidth="10" defaultColWidth="2.7109375" defaultRowHeight="15" customHeight="1" x14ac:dyDescent="0.2"/>
  <cols>
    <col min="1" max="2" width="0.85546875" style="1" customWidth="1"/>
    <col min="3" max="3" width="2.7109375" style="1" customWidth="1"/>
    <col min="4" max="12" width="2.7109375" style="1"/>
    <col min="13" max="13" width="3" style="1" bestFit="1" customWidth="1"/>
    <col min="14" max="36" width="2.7109375" style="1" customWidth="1"/>
    <col min="37" max="38" width="0.85546875" style="1" customWidth="1"/>
    <col min="39" max="16384" width="2.7109375" style="1"/>
  </cols>
  <sheetData>
    <row r="1" spans="2:38" ht="9.75" customHeight="1" x14ac:dyDescent="0.2">
      <c r="C1" s="2" t="s">
        <v>0</v>
      </c>
      <c r="D1" s="3"/>
      <c r="E1" s="3"/>
      <c r="F1" s="3"/>
      <c r="G1" s="3"/>
      <c r="H1" s="3"/>
      <c r="I1" s="3"/>
      <c r="J1" s="3"/>
      <c r="K1" s="3"/>
      <c r="L1" s="3"/>
      <c r="M1" s="3"/>
      <c r="O1" s="3"/>
      <c r="Y1"/>
      <c r="Z1"/>
      <c r="AA1"/>
      <c r="AB1"/>
      <c r="AC1"/>
      <c r="AD1"/>
      <c r="AE1"/>
      <c r="AF1"/>
      <c r="AG1"/>
      <c r="AH1"/>
      <c r="AI1"/>
      <c r="AJ1"/>
      <c r="AK1"/>
      <c r="AL1"/>
    </row>
    <row r="2" spans="2:38" ht="9.75" customHeight="1" x14ac:dyDescent="0.2">
      <c r="C2" s="3" t="s">
        <v>1</v>
      </c>
      <c r="D2" s="3"/>
      <c r="E2" s="3"/>
      <c r="F2" s="3"/>
      <c r="G2" s="3"/>
      <c r="H2" s="3"/>
      <c r="I2" s="3"/>
      <c r="J2" s="3"/>
      <c r="K2" s="3"/>
      <c r="L2" s="3"/>
      <c r="M2" s="3"/>
      <c r="O2" s="3"/>
      <c r="Y2"/>
      <c r="Z2"/>
      <c r="AA2"/>
      <c r="AB2"/>
      <c r="AC2"/>
      <c r="AD2"/>
      <c r="AE2"/>
      <c r="AF2"/>
      <c r="AG2"/>
      <c r="AH2"/>
      <c r="AI2"/>
      <c r="AJ2"/>
      <c r="AK2"/>
    </row>
    <row r="3" spans="2:38" ht="9.75" customHeight="1" x14ac:dyDescent="0.2">
      <c r="C3" s="6" t="s">
        <v>2</v>
      </c>
      <c r="D3" s="7"/>
      <c r="E3" s="7"/>
      <c r="F3" s="3"/>
      <c r="G3" s="3"/>
      <c r="H3" s="3"/>
      <c r="I3" s="3"/>
      <c r="J3" s="3"/>
      <c r="K3" s="3"/>
      <c r="L3" s="3" t="s">
        <v>3</v>
      </c>
      <c r="O3" s="3"/>
      <c r="S3" s="6" t="s">
        <v>4</v>
      </c>
      <c r="Y3"/>
      <c r="Z3"/>
      <c r="AA3"/>
      <c r="AB3"/>
      <c r="AC3"/>
      <c r="AD3"/>
      <c r="AE3"/>
      <c r="AF3"/>
      <c r="AG3"/>
      <c r="AH3"/>
      <c r="AI3"/>
      <c r="AJ3"/>
      <c r="AK3"/>
    </row>
    <row r="4" spans="2:38" ht="3" customHeight="1" x14ac:dyDescent="0.2">
      <c r="B4"/>
      <c r="C4" s="3"/>
      <c r="D4" s="3"/>
      <c r="E4" s="3"/>
      <c r="F4" s="3"/>
      <c r="G4" s="3"/>
      <c r="H4" s="3"/>
      <c r="I4" s="3"/>
      <c r="J4" s="3"/>
      <c r="K4" s="3"/>
      <c r="M4"/>
      <c r="N4"/>
      <c r="O4" s="3"/>
      <c r="P4"/>
      <c r="Q4"/>
      <c r="R4"/>
      <c r="T4" s="177"/>
      <c r="W4"/>
      <c r="X4"/>
      <c r="Y4"/>
      <c r="Z4"/>
      <c r="AA4"/>
      <c r="AB4"/>
      <c r="AC4"/>
      <c r="AD4"/>
      <c r="AE4"/>
      <c r="AF4"/>
      <c r="AG4"/>
      <c r="AH4"/>
      <c r="AI4"/>
      <c r="AJ4"/>
      <c r="AK4"/>
    </row>
    <row r="5" spans="2:38" ht="3" customHeight="1" x14ac:dyDescent="0.2">
      <c r="B5"/>
      <c r="C5"/>
      <c r="D5" s="3"/>
      <c r="E5" s="3"/>
      <c r="F5" s="3"/>
      <c r="G5" s="3"/>
      <c r="H5" s="3"/>
      <c r="I5" s="3"/>
      <c r="J5" s="3"/>
      <c r="K5" s="3"/>
      <c r="L5" s="3"/>
      <c r="M5" s="3"/>
      <c r="N5" s="3"/>
      <c r="O5" s="3"/>
      <c r="P5"/>
      <c r="Q5"/>
      <c r="R5"/>
      <c r="T5"/>
      <c r="U5"/>
      <c r="V5"/>
      <c r="W5"/>
      <c r="X5"/>
      <c r="Y5"/>
      <c r="Z5"/>
      <c r="AA5"/>
      <c r="AB5"/>
      <c r="AC5"/>
      <c r="AD5"/>
      <c r="AE5"/>
      <c r="AF5"/>
      <c r="AG5"/>
      <c r="AH5"/>
      <c r="AI5"/>
      <c r="AJ5"/>
      <c r="AK5"/>
      <c r="AL5"/>
    </row>
    <row r="6" spans="2:38" ht="3" customHeight="1" x14ac:dyDescent="0.2">
      <c r="B6" s="8"/>
      <c r="C6" s="9"/>
      <c r="D6" s="9"/>
      <c r="E6" s="9"/>
      <c r="F6" s="9"/>
      <c r="G6" s="9"/>
      <c r="H6" s="9"/>
      <c r="I6" s="9"/>
      <c r="J6" s="9"/>
      <c r="K6" s="9"/>
      <c r="L6" s="9"/>
      <c r="M6" s="9"/>
      <c r="N6" s="9"/>
      <c r="O6" s="9"/>
      <c r="P6" s="10"/>
      <c r="Q6" s="10"/>
      <c r="R6" s="10"/>
      <c r="S6" s="11"/>
      <c r="T6" s="12"/>
      <c r="U6" s="13"/>
      <c r="V6" s="13"/>
      <c r="W6" s="13"/>
      <c r="X6" s="13"/>
      <c r="Y6" s="13"/>
      <c r="Z6" s="13"/>
      <c r="AA6" s="13"/>
      <c r="AB6" s="13"/>
      <c r="AC6" s="13"/>
      <c r="AD6" s="13"/>
      <c r="AE6" s="13"/>
      <c r="AF6" s="13"/>
      <c r="AG6" s="13"/>
      <c r="AH6" s="13"/>
      <c r="AI6" s="13"/>
      <c r="AJ6" s="13"/>
      <c r="AK6" s="14"/>
      <c r="AL6"/>
    </row>
    <row r="7" spans="2:38" ht="15" customHeight="1" x14ac:dyDescent="0.25">
      <c r="B7" s="15"/>
      <c r="C7" s="378" t="s">
        <v>186</v>
      </c>
      <c r="D7" s="379"/>
      <c r="E7" s="379"/>
      <c r="F7" s="379"/>
      <c r="G7" s="379"/>
      <c r="H7" s="379"/>
      <c r="I7" s="379"/>
      <c r="J7" s="379"/>
      <c r="K7" s="379"/>
      <c r="L7" s="379"/>
      <c r="M7" s="379"/>
      <c r="N7" s="379"/>
      <c r="O7" s="379"/>
      <c r="P7" s="379"/>
      <c r="Q7" s="379"/>
      <c r="R7" s="379"/>
      <c r="S7" s="380"/>
      <c r="T7" s="16" t="s">
        <v>6</v>
      </c>
      <c r="U7" s="17"/>
      <c r="V7" s="426" t="s">
        <v>187</v>
      </c>
      <c r="W7" s="427"/>
      <c r="X7" s="427"/>
      <c r="Y7" s="17"/>
      <c r="Z7" s="17"/>
      <c r="AA7" s="17"/>
      <c r="AB7" s="17"/>
      <c r="AC7" s="17"/>
      <c r="AD7" s="178" t="s">
        <v>8</v>
      </c>
      <c r="AE7" s="427" t="s">
        <v>9</v>
      </c>
      <c r="AF7" s="427"/>
      <c r="AG7" s="427"/>
      <c r="AH7" s="427"/>
      <c r="AI7" s="427"/>
      <c r="AJ7" s="427"/>
      <c r="AK7" s="19"/>
      <c r="AL7"/>
    </row>
    <row r="8" spans="2:38" ht="15" customHeight="1" x14ac:dyDescent="0.25">
      <c r="B8" s="15"/>
      <c r="C8" s="379"/>
      <c r="D8" s="379"/>
      <c r="E8" s="379"/>
      <c r="F8" s="379"/>
      <c r="G8" s="379"/>
      <c r="H8" s="379"/>
      <c r="I8" s="379"/>
      <c r="J8" s="379"/>
      <c r="K8" s="379"/>
      <c r="L8" s="379"/>
      <c r="M8" s="379"/>
      <c r="N8" s="379"/>
      <c r="O8" s="379"/>
      <c r="P8" s="379"/>
      <c r="Q8" s="379"/>
      <c r="R8" s="379"/>
      <c r="S8" s="380"/>
      <c r="T8" s="179" t="s">
        <v>10</v>
      </c>
      <c r="U8" s="17"/>
      <c r="V8" s="17"/>
      <c r="W8" s="17"/>
      <c r="X8" s="17"/>
      <c r="Y8" s="427" t="s">
        <v>17</v>
      </c>
      <c r="Z8" s="427"/>
      <c r="AA8" s="427"/>
      <c r="AB8" s="427"/>
      <c r="AC8" s="427"/>
      <c r="AD8" s="427"/>
      <c r="AE8" s="427"/>
      <c r="AF8" s="427"/>
      <c r="AG8" s="427"/>
      <c r="AH8" s="427"/>
      <c r="AI8" s="427"/>
      <c r="AJ8" s="427"/>
      <c r="AK8" s="19"/>
      <c r="AL8"/>
    </row>
    <row r="9" spans="2:38" ht="2.25" customHeight="1" x14ac:dyDescent="0.2">
      <c r="B9" s="21"/>
      <c r="C9" s="22"/>
      <c r="D9" s="22"/>
      <c r="E9" s="22"/>
      <c r="F9" s="22"/>
      <c r="G9" s="22"/>
      <c r="H9" s="22"/>
      <c r="I9" s="22"/>
      <c r="J9" s="22"/>
      <c r="K9" s="22"/>
      <c r="L9" s="22"/>
      <c r="M9" s="22"/>
      <c r="N9" s="22"/>
      <c r="O9" s="22"/>
      <c r="P9" s="23"/>
      <c r="Q9" s="23"/>
      <c r="R9" s="23"/>
      <c r="S9" s="24"/>
      <c r="T9" s="25"/>
      <c r="U9" s="26"/>
      <c r="V9" s="26"/>
      <c r="W9" s="26"/>
      <c r="X9" s="26"/>
      <c r="Y9" s="26"/>
      <c r="Z9" s="26"/>
      <c r="AA9" s="26"/>
      <c r="AB9" s="26"/>
      <c r="AC9" s="26"/>
      <c r="AD9" s="26"/>
      <c r="AE9" s="26"/>
      <c r="AF9" s="26"/>
      <c r="AG9" s="26"/>
      <c r="AH9" s="26"/>
      <c r="AI9" s="26"/>
      <c r="AJ9" s="26"/>
      <c r="AK9" s="27"/>
      <c r="AL9"/>
    </row>
    <row r="10" spans="2:38" ht="3" customHeight="1" x14ac:dyDescent="0.2">
      <c r="B10"/>
      <c r="C10" s="3"/>
      <c r="D10" s="3"/>
      <c r="E10" s="3"/>
      <c r="F10" s="3"/>
      <c r="G10" s="3"/>
      <c r="H10" s="3"/>
      <c r="I10" s="3"/>
      <c r="J10" s="3"/>
      <c r="K10" s="3"/>
      <c r="L10" s="3"/>
      <c r="M10" s="3"/>
      <c r="N10" s="3"/>
      <c r="O10" s="3"/>
      <c r="P10"/>
      <c r="Q10"/>
      <c r="R10"/>
      <c r="S10"/>
      <c r="T10"/>
      <c r="U10"/>
      <c r="V10"/>
      <c r="W10"/>
      <c r="X10"/>
      <c r="Y10"/>
      <c r="Z10"/>
      <c r="AA10"/>
      <c r="AB10"/>
      <c r="AC10"/>
      <c r="AD10"/>
      <c r="AE10"/>
      <c r="AF10"/>
      <c r="AG10"/>
      <c r="AH10"/>
      <c r="AI10"/>
      <c r="AJ10"/>
      <c r="AK10"/>
      <c r="AL10"/>
    </row>
    <row r="11" spans="2:38" ht="3" customHeight="1" x14ac:dyDescent="0.2">
      <c r="B11" s="28"/>
      <c r="C11" s="29"/>
      <c r="D11" s="29"/>
      <c r="E11" s="29"/>
      <c r="F11" s="29"/>
      <c r="G11" s="29"/>
      <c r="H11" s="29"/>
      <c r="I11" s="29"/>
      <c r="J11" s="29"/>
      <c r="K11" s="29"/>
      <c r="L11" s="29"/>
      <c r="M11" s="29"/>
      <c r="N11" s="29"/>
      <c r="O11" s="29"/>
      <c r="P11" s="30"/>
      <c r="Q11" s="30"/>
      <c r="R11" s="30"/>
      <c r="S11" s="31"/>
      <c r="T11" s="32"/>
      <c r="U11" s="33"/>
      <c r="V11" s="33"/>
      <c r="W11" s="33"/>
      <c r="X11" s="33"/>
      <c r="Y11" s="33"/>
      <c r="Z11" s="33"/>
      <c r="AA11" s="33"/>
      <c r="AB11" s="33"/>
      <c r="AC11" s="33"/>
      <c r="AD11" s="33"/>
      <c r="AE11" s="33"/>
      <c r="AF11" s="33"/>
      <c r="AG11" s="33"/>
      <c r="AH11" s="33"/>
      <c r="AI11" s="33"/>
      <c r="AJ11" s="33"/>
      <c r="AK11" s="31"/>
      <c r="AL11"/>
    </row>
    <row r="12" spans="2:38" ht="15" customHeight="1" x14ac:dyDescent="0.2">
      <c r="B12" s="34"/>
      <c r="C12" s="35" t="s">
        <v>12</v>
      </c>
      <c r="D12" s="36"/>
      <c r="E12" s="36"/>
      <c r="F12" s="36"/>
      <c r="G12" s="36"/>
      <c r="H12" s="36"/>
      <c r="I12" s="36"/>
      <c r="J12" s="36"/>
      <c r="K12" s="36"/>
      <c r="L12" s="36"/>
      <c r="M12" s="36"/>
      <c r="N12" s="36"/>
      <c r="O12" s="36"/>
      <c r="P12" s="36"/>
      <c r="Q12" s="36"/>
      <c r="R12" s="36"/>
      <c r="S12" s="37"/>
      <c r="T12" s="38" t="s">
        <v>188</v>
      </c>
      <c r="U12" s="36"/>
      <c r="V12" s="36"/>
      <c r="W12" s="36"/>
      <c r="X12" s="36"/>
      <c r="Y12" s="36"/>
      <c r="Z12" s="36"/>
      <c r="AA12" s="36"/>
      <c r="AB12" s="36"/>
      <c r="AC12" s="36"/>
      <c r="AD12" s="36"/>
      <c r="AE12" s="39"/>
      <c r="AF12" s="39"/>
      <c r="AG12" s="428" t="str">
        <f>'Formulaire AT'!AG12:AJ12</f>
        <v>WH1-??-????</v>
      </c>
      <c r="AH12" s="428"/>
      <c r="AI12" s="428"/>
      <c r="AJ12" s="428"/>
      <c r="AK12" s="37"/>
      <c r="AL12"/>
    </row>
    <row r="13" spans="2:38" ht="15" customHeight="1" x14ac:dyDescent="0.2">
      <c r="B13" s="34"/>
      <c r="C13" s="40" t="s">
        <v>15</v>
      </c>
      <c r="D13" s="36"/>
      <c r="E13" s="36"/>
      <c r="F13" s="36"/>
      <c r="G13" s="415">
        <f>'Formulaire AT'!G13:R13</f>
        <v>0</v>
      </c>
      <c r="H13" s="415"/>
      <c r="I13" s="415"/>
      <c r="J13" s="415"/>
      <c r="K13" s="415"/>
      <c r="L13" s="415"/>
      <c r="M13" s="415"/>
      <c r="N13" s="415"/>
      <c r="O13" s="415"/>
      <c r="P13" s="415"/>
      <c r="Q13" s="415"/>
      <c r="R13" s="415"/>
      <c r="S13" s="37"/>
      <c r="T13" s="34" t="s">
        <v>16</v>
      </c>
      <c r="U13" s="36"/>
      <c r="V13" s="36"/>
      <c r="W13" s="36"/>
      <c r="X13" s="36"/>
      <c r="Y13" s="415">
        <f>'Formulaire AT'!Y13:AJ13</f>
        <v>0</v>
      </c>
      <c r="Z13" s="415"/>
      <c r="AA13" s="415"/>
      <c r="AB13" s="415"/>
      <c r="AC13" s="415"/>
      <c r="AD13" s="415"/>
      <c r="AE13" s="415"/>
      <c r="AF13" s="415"/>
      <c r="AG13" s="415"/>
      <c r="AH13" s="415"/>
      <c r="AI13" s="415"/>
      <c r="AJ13" s="415"/>
      <c r="AK13" s="37"/>
      <c r="AL13"/>
    </row>
    <row r="14" spans="2:38" ht="15" customHeight="1" x14ac:dyDescent="0.2">
      <c r="B14" s="34"/>
      <c r="C14"/>
      <c r="D14"/>
      <c r="E14"/>
      <c r="F14"/>
      <c r="G14" s="415">
        <f>'Formulaire AT'!G14:R14</f>
        <v>0</v>
      </c>
      <c r="H14" s="415"/>
      <c r="I14" s="415"/>
      <c r="J14" s="415"/>
      <c r="K14" s="415"/>
      <c r="L14" s="415"/>
      <c r="M14" s="415"/>
      <c r="N14" s="415"/>
      <c r="O14" s="415"/>
      <c r="P14" s="415"/>
      <c r="Q14" s="415"/>
      <c r="R14" s="415"/>
      <c r="S14" s="37"/>
      <c r="T14" s="34"/>
      <c r="U14" s="36"/>
      <c r="V14" s="36"/>
      <c r="W14" s="36"/>
      <c r="X14" s="36"/>
      <c r="Y14" s="415">
        <f>'Formulaire AT'!Y14:AJ14</f>
        <v>0</v>
      </c>
      <c r="Z14" s="415"/>
      <c r="AA14" s="415"/>
      <c r="AB14" s="415"/>
      <c r="AC14" s="415"/>
      <c r="AD14" s="415"/>
      <c r="AE14" s="415"/>
      <c r="AF14" s="415"/>
      <c r="AG14" s="415"/>
      <c r="AH14" s="415"/>
      <c r="AI14" s="415"/>
      <c r="AJ14" s="415"/>
      <c r="AK14" s="37"/>
    </row>
    <row r="15" spans="2:38" ht="15" customHeight="1" x14ac:dyDescent="0.2">
      <c r="B15" s="34"/>
      <c r="C15" s="40" t="s">
        <v>18</v>
      </c>
      <c r="D15" s="36"/>
      <c r="E15" s="36"/>
      <c r="F15" s="36"/>
      <c r="G15" s="415">
        <f>'Formulaire AT'!G15:I15</f>
        <v>0</v>
      </c>
      <c r="H15" s="415"/>
      <c r="I15" s="415"/>
      <c r="J15" s="415">
        <f>'Formulaire AT'!J15:R15</f>
        <v>0</v>
      </c>
      <c r="K15" s="415"/>
      <c r="L15" s="415"/>
      <c r="M15" s="415"/>
      <c r="N15" s="415"/>
      <c r="O15" s="415"/>
      <c r="P15" s="415"/>
      <c r="Q15" s="415"/>
      <c r="R15" s="415"/>
      <c r="S15" s="37"/>
      <c r="T15" s="34" t="s">
        <v>19</v>
      </c>
      <c r="U15" s="36"/>
      <c r="V15" s="36"/>
      <c r="W15" s="36"/>
      <c r="X15" s="36"/>
      <c r="Y15" s="415">
        <f>'Formulaire AT'!Y15:AJ15</f>
        <v>0</v>
      </c>
      <c r="Z15" s="415"/>
      <c r="AA15" s="415"/>
      <c r="AB15" s="415"/>
      <c r="AC15" s="415"/>
      <c r="AD15" s="415"/>
      <c r="AE15" s="415"/>
      <c r="AF15" s="415"/>
      <c r="AG15" s="415"/>
      <c r="AH15" s="415"/>
      <c r="AI15" s="415"/>
      <c r="AJ15" s="415"/>
      <c r="AK15" s="37"/>
    </row>
    <row r="16" spans="2:38" ht="15" customHeight="1" x14ac:dyDescent="0.2">
      <c r="B16" s="34"/>
      <c r="C16" s="40" t="s">
        <v>189</v>
      </c>
      <c r="D16" s="36"/>
      <c r="E16" s="36"/>
      <c r="F16" s="36"/>
      <c r="G16" s="415">
        <f>'Formulaire AT'!G16:J16</f>
        <v>0</v>
      </c>
      <c r="H16" s="415"/>
      <c r="I16" s="415"/>
      <c r="J16" s="415"/>
      <c r="K16" s="415"/>
      <c r="L16" s="36"/>
      <c r="M16" s="36"/>
      <c r="N16" s="36"/>
      <c r="O16" s="36"/>
      <c r="P16" s="36"/>
      <c r="Q16" s="36"/>
      <c r="R16" s="36"/>
      <c r="S16" s="37"/>
      <c r="T16" s="34" t="s">
        <v>23</v>
      </c>
      <c r="U16" s="36"/>
      <c r="V16" s="36"/>
      <c r="W16" s="36"/>
      <c r="Y16" s="425">
        <f>'Formulaire AT'!Y16:AA16</f>
        <v>0</v>
      </c>
      <c r="Z16" s="425"/>
      <c r="AA16" s="425"/>
      <c r="AB16" s="415">
        <f>'Formulaire AT'!AB16:AJ16</f>
        <v>0</v>
      </c>
      <c r="AC16" s="415"/>
      <c r="AD16" s="415"/>
      <c r="AE16" s="415"/>
      <c r="AF16" s="415"/>
      <c r="AG16" s="415"/>
      <c r="AH16" s="415"/>
      <c r="AI16" s="415"/>
      <c r="AJ16" s="415"/>
      <c r="AK16" s="37"/>
    </row>
    <row r="17" spans="2:37" ht="4.5" customHeight="1" x14ac:dyDescent="0.2">
      <c r="B17" s="34"/>
      <c r="C17" s="40"/>
      <c r="D17" s="36"/>
      <c r="E17" s="36"/>
      <c r="F17" s="36"/>
      <c r="G17" s="36"/>
      <c r="H17" s="36"/>
      <c r="I17" s="36"/>
      <c r="J17" s="36"/>
      <c r="K17" s="36"/>
      <c r="L17" s="36"/>
      <c r="M17" s="36"/>
      <c r="N17" s="36"/>
      <c r="O17" s="36"/>
      <c r="P17" s="36"/>
      <c r="Q17" s="36"/>
      <c r="R17" s="36"/>
      <c r="S17" s="36"/>
      <c r="T17" s="34"/>
      <c r="U17" s="36"/>
      <c r="V17" s="36"/>
      <c r="W17" s="36"/>
      <c r="X17" s="36"/>
      <c r="Y17" s="36"/>
      <c r="Z17" s="36"/>
      <c r="AA17" s="36"/>
      <c r="AB17" s="36"/>
      <c r="AC17" s="36"/>
      <c r="AD17" s="36"/>
      <c r="AE17" s="36"/>
      <c r="AF17" s="36"/>
      <c r="AG17" s="36"/>
      <c r="AH17" s="36"/>
      <c r="AI17" s="36"/>
      <c r="AJ17" s="36"/>
      <c r="AK17" s="37"/>
    </row>
    <row r="18" spans="2:37" ht="15" customHeight="1" x14ac:dyDescent="0.2">
      <c r="B18" s="34"/>
      <c r="C18" s="40" t="s">
        <v>24</v>
      </c>
      <c r="D18" s="36"/>
      <c r="E18" s="415">
        <f>'Formulaire AT'!E18:H18</f>
        <v>0</v>
      </c>
      <c r="F18" s="415"/>
      <c r="G18" s="415"/>
      <c r="H18" s="415"/>
      <c r="I18" s="40" t="s">
        <v>26</v>
      </c>
      <c r="J18" s="36"/>
      <c r="K18" s="36"/>
      <c r="L18" s="415">
        <f>'Formulaire AT'!L18:Q18</f>
        <v>0</v>
      </c>
      <c r="M18" s="415"/>
      <c r="N18" s="415"/>
      <c r="O18" s="415"/>
      <c r="P18" s="415"/>
      <c r="Q18" s="415"/>
      <c r="R18" s="415"/>
      <c r="S18"/>
      <c r="T18" s="34" t="s">
        <v>27</v>
      </c>
      <c r="U18" s="36"/>
      <c r="V18" s="36"/>
      <c r="W18" s="415">
        <f>'Formulaire AT'!W18:AJ18</f>
        <v>0</v>
      </c>
      <c r="X18" s="415"/>
      <c r="Y18" s="415"/>
      <c r="Z18" s="415"/>
      <c r="AA18" s="415"/>
      <c r="AB18" s="415"/>
      <c r="AC18" s="415"/>
      <c r="AD18" s="415"/>
      <c r="AE18" s="415"/>
      <c r="AF18" s="415"/>
      <c r="AG18" s="415"/>
      <c r="AH18" s="415"/>
      <c r="AI18" s="415"/>
      <c r="AJ18" s="415"/>
      <c r="AK18" s="37"/>
    </row>
    <row r="19" spans="2:37" ht="4.5" customHeight="1" x14ac:dyDescent="0.2">
      <c r="B19" s="34"/>
      <c r="C19" s="44"/>
      <c r="D19" s="44"/>
      <c r="E19" s="44"/>
      <c r="F19" s="44"/>
      <c r="G19" s="44"/>
      <c r="H19" s="44"/>
      <c r="I19" s="44"/>
      <c r="J19" s="44"/>
      <c r="K19" s="44"/>
      <c r="L19" s="44"/>
      <c r="M19" s="44"/>
      <c r="N19" s="45"/>
      <c r="O19" s="45"/>
      <c r="P19" s="45"/>
      <c r="Q19" s="45"/>
      <c r="R19" s="45"/>
      <c r="S19" s="46"/>
      <c r="AK19" s="37"/>
    </row>
    <row r="20" spans="2:37" ht="15" customHeight="1" thickBot="1" x14ac:dyDescent="0.25">
      <c r="B20" s="28"/>
      <c r="C20" s="35" t="s">
        <v>190</v>
      </c>
      <c r="D20" s="29"/>
      <c r="E20" s="29"/>
      <c r="F20" s="29"/>
      <c r="G20" s="29"/>
      <c r="H20" s="29"/>
      <c r="I20" s="29"/>
      <c r="J20" s="29"/>
      <c r="K20" s="29"/>
      <c r="L20" s="29"/>
      <c r="M20" s="29"/>
      <c r="N20" s="30"/>
      <c r="O20" s="30"/>
      <c r="P20" s="30"/>
      <c r="Q20" s="30"/>
      <c r="R20" s="30"/>
      <c r="S20" s="31"/>
      <c r="T20" s="34" t="s">
        <v>29</v>
      </c>
      <c r="U20" s="36"/>
      <c r="V20" s="36"/>
      <c r="W20" s="415">
        <f>'Formulaire AT'!W20:AJ20</f>
        <v>0</v>
      </c>
      <c r="X20" s="415"/>
      <c r="Y20" s="415"/>
      <c r="Z20" s="415"/>
      <c r="AA20" s="415"/>
      <c r="AB20" s="415"/>
      <c r="AC20" s="415"/>
      <c r="AD20" s="415"/>
      <c r="AE20" s="415"/>
      <c r="AF20" s="415"/>
      <c r="AG20" s="415"/>
      <c r="AH20" s="415"/>
      <c r="AI20" s="415"/>
      <c r="AJ20" s="415"/>
      <c r="AK20" s="37"/>
    </row>
    <row r="21" spans="2:37" ht="15" customHeight="1" thickTop="1" thickBot="1" x14ac:dyDescent="0.25">
      <c r="B21" s="34"/>
      <c r="C21" s="299">
        <f>'Formulaire AT'!C21</f>
        <v>0</v>
      </c>
      <c r="D21" s="47" t="s">
        <v>30</v>
      </c>
      <c r="E21" s="36"/>
      <c r="F21" s="36"/>
      <c r="G21" s="36"/>
      <c r="H21" s="299">
        <f>'Formulaire AT'!H21</f>
        <v>0</v>
      </c>
      <c r="I21" s="47" t="s">
        <v>31</v>
      </c>
      <c r="J21" s="36"/>
      <c r="K21" s="36"/>
      <c r="L21" s="298"/>
      <c r="M21" s="47" t="s">
        <v>191</v>
      </c>
      <c r="N21" s="36"/>
      <c r="O21" s="36"/>
      <c r="P21" s="36"/>
      <c r="Q21" s="36"/>
      <c r="R21" s="36"/>
      <c r="S21" s="37"/>
      <c r="T21" s="34" t="s">
        <v>33</v>
      </c>
      <c r="U21" s="36"/>
      <c r="V21" s="36"/>
      <c r="W21" s="36"/>
      <c r="X21" s="36"/>
      <c r="Y21" s="36"/>
      <c r="Z21" s="36"/>
      <c r="AA21" s="36"/>
      <c r="AB21" s="36"/>
      <c r="AC21" s="36"/>
      <c r="AD21" s="36"/>
      <c r="AE21" s="36"/>
      <c r="AF21" s="36"/>
      <c r="AG21" s="36"/>
      <c r="AH21" s="36"/>
      <c r="AI21" s="36"/>
      <c r="AJ21" s="36"/>
      <c r="AK21" s="37"/>
    </row>
    <row r="22" spans="2:37" ht="15" customHeight="1" thickTop="1" x14ac:dyDescent="0.2">
      <c r="B22" s="34"/>
      <c r="C22" s="36"/>
      <c r="E22" s="36"/>
      <c r="F22" s="48"/>
      <c r="G22" s="36"/>
      <c r="H22" s="36"/>
      <c r="I22" s="36"/>
      <c r="J22" s="36"/>
      <c r="K22" s="36"/>
      <c r="L22" s="36"/>
      <c r="M22" s="36"/>
      <c r="N22" s="36"/>
      <c r="O22" s="36"/>
      <c r="P22" s="36"/>
      <c r="Q22" s="36"/>
      <c r="S22" s="37"/>
      <c r="T22" s="34"/>
      <c r="U22" s="416"/>
      <c r="V22" s="417"/>
      <c r="W22" s="417"/>
      <c r="X22" s="417"/>
      <c r="Y22" s="417"/>
      <c r="Z22" s="417"/>
      <c r="AA22" s="417"/>
      <c r="AB22" s="417"/>
      <c r="AC22" s="417"/>
      <c r="AD22" s="417"/>
      <c r="AE22" s="417"/>
      <c r="AF22" s="417"/>
      <c r="AG22" s="417"/>
      <c r="AH22" s="417"/>
      <c r="AI22" s="417"/>
      <c r="AJ22" s="418"/>
      <c r="AK22" s="37"/>
    </row>
    <row r="23" spans="2:37" ht="15" customHeight="1" x14ac:dyDescent="0.2">
      <c r="B23" s="34"/>
      <c r="C23" s="40" t="s">
        <v>16</v>
      </c>
      <c r="D23" s="36"/>
      <c r="E23" s="36"/>
      <c r="F23" s="36"/>
      <c r="G23" s="36"/>
      <c r="H23" s="415">
        <f>'Formulaire AT'!H23:R23</f>
        <v>0</v>
      </c>
      <c r="I23" s="415"/>
      <c r="J23" s="415"/>
      <c r="K23" s="415"/>
      <c r="L23" s="415"/>
      <c r="M23" s="415"/>
      <c r="N23" s="415"/>
      <c r="O23" s="415"/>
      <c r="P23" s="415"/>
      <c r="Q23" s="415"/>
      <c r="R23" s="415"/>
      <c r="S23" s="37"/>
      <c r="T23" s="34"/>
      <c r="U23" s="419"/>
      <c r="V23" s="420"/>
      <c r="W23" s="420"/>
      <c r="X23" s="420"/>
      <c r="Y23" s="420"/>
      <c r="Z23" s="420"/>
      <c r="AA23" s="420"/>
      <c r="AB23" s="420"/>
      <c r="AC23" s="420"/>
      <c r="AD23" s="420"/>
      <c r="AE23" s="420"/>
      <c r="AF23" s="420"/>
      <c r="AG23" s="420"/>
      <c r="AH23" s="420"/>
      <c r="AI23" s="420"/>
      <c r="AJ23" s="421"/>
      <c r="AK23" s="37"/>
    </row>
    <row r="24" spans="2:37" ht="15" customHeight="1" x14ac:dyDescent="0.2">
      <c r="B24" s="34"/>
      <c r="C24" s="40" t="s">
        <v>15</v>
      </c>
      <c r="D24" s="36"/>
      <c r="E24" s="36"/>
      <c r="F24" s="36"/>
      <c r="G24" s="36"/>
      <c r="H24" s="415">
        <f>'Formulaire AT'!H24:R24</f>
        <v>0</v>
      </c>
      <c r="I24" s="415"/>
      <c r="J24" s="415"/>
      <c r="K24" s="415"/>
      <c r="L24" s="415"/>
      <c r="M24" s="415"/>
      <c r="N24" s="415"/>
      <c r="O24" s="415"/>
      <c r="P24" s="415"/>
      <c r="Q24" s="415"/>
      <c r="R24" s="415"/>
      <c r="S24" s="37"/>
      <c r="T24" s="34"/>
      <c r="U24" s="419"/>
      <c r="V24" s="420"/>
      <c r="W24" s="420"/>
      <c r="X24" s="420"/>
      <c r="Y24" s="420"/>
      <c r="Z24" s="420"/>
      <c r="AA24" s="420"/>
      <c r="AB24" s="420"/>
      <c r="AC24" s="420"/>
      <c r="AD24" s="420"/>
      <c r="AE24" s="420"/>
      <c r="AF24" s="420"/>
      <c r="AG24" s="420"/>
      <c r="AH24" s="420"/>
      <c r="AI24" s="420"/>
      <c r="AJ24" s="421"/>
      <c r="AK24" s="37"/>
    </row>
    <row r="25" spans="2:37" ht="15" customHeight="1" x14ac:dyDescent="0.2">
      <c r="B25" s="34"/>
      <c r="C25" s="40" t="s">
        <v>23</v>
      </c>
      <c r="D25" s="36"/>
      <c r="E25" s="36"/>
      <c r="F25" s="36"/>
      <c r="G25" s="36"/>
      <c r="H25" s="415">
        <f>'Formulaire AT'!H25:R25</f>
        <v>0</v>
      </c>
      <c r="I25" s="415"/>
      <c r="J25" s="415"/>
      <c r="K25" s="415"/>
      <c r="L25" s="415"/>
      <c r="M25" s="415"/>
      <c r="N25" s="415"/>
      <c r="O25" s="415"/>
      <c r="P25" s="415"/>
      <c r="Q25" s="415"/>
      <c r="R25" s="415"/>
      <c r="S25" s="37"/>
      <c r="T25" s="34"/>
      <c r="U25" s="419"/>
      <c r="V25" s="420"/>
      <c r="W25" s="420"/>
      <c r="X25" s="420"/>
      <c r="Y25" s="420"/>
      <c r="Z25" s="420"/>
      <c r="AA25" s="420"/>
      <c r="AB25" s="420"/>
      <c r="AC25" s="420"/>
      <c r="AD25" s="420"/>
      <c r="AE25" s="420"/>
      <c r="AF25" s="420"/>
      <c r="AG25" s="420"/>
      <c r="AH25" s="420"/>
      <c r="AI25" s="420"/>
      <c r="AJ25" s="421"/>
      <c r="AK25" s="37"/>
    </row>
    <row r="26" spans="2:37" ht="15" customHeight="1" x14ac:dyDescent="0.2">
      <c r="B26" s="34"/>
      <c r="C26" s="40" t="s">
        <v>36</v>
      </c>
      <c r="D26" s="36"/>
      <c r="E26" s="36"/>
      <c r="F26" s="36"/>
      <c r="G26" s="36"/>
      <c r="H26" s="415">
        <f>'Formulaire AT'!H26:R26</f>
        <v>0</v>
      </c>
      <c r="I26" s="415"/>
      <c r="J26" s="415"/>
      <c r="K26" s="415"/>
      <c r="L26" s="415"/>
      <c r="M26" s="415"/>
      <c r="N26" s="415"/>
      <c r="O26" s="415"/>
      <c r="P26" s="415"/>
      <c r="Q26" s="415"/>
      <c r="R26" s="415"/>
      <c r="S26" s="37"/>
      <c r="T26" s="34"/>
      <c r="U26" s="422"/>
      <c r="V26" s="423"/>
      <c r="W26" s="423"/>
      <c r="X26" s="423"/>
      <c r="Y26" s="423"/>
      <c r="Z26" s="423"/>
      <c r="AA26" s="423"/>
      <c r="AB26" s="423"/>
      <c r="AC26" s="423"/>
      <c r="AD26" s="423"/>
      <c r="AE26" s="423"/>
      <c r="AF26" s="423"/>
      <c r="AG26" s="423"/>
      <c r="AH26" s="423"/>
      <c r="AI26" s="423"/>
      <c r="AJ26" s="424"/>
      <c r="AK26" s="37"/>
    </row>
    <row r="27" spans="2:37" ht="15" customHeight="1" x14ac:dyDescent="0.2">
      <c r="B27" s="34"/>
      <c r="C27" s="40" t="s">
        <v>29</v>
      </c>
      <c r="D27" s="36"/>
      <c r="E27" s="36"/>
      <c r="F27" s="36"/>
      <c r="G27" s="36"/>
      <c r="H27" s="415">
        <f>'Formulaire AT'!H27:R27</f>
        <v>0</v>
      </c>
      <c r="I27" s="415"/>
      <c r="J27" s="415"/>
      <c r="K27" s="415"/>
      <c r="L27" s="415"/>
      <c r="M27" s="415"/>
      <c r="N27" s="415"/>
      <c r="O27" s="415"/>
      <c r="P27" s="415"/>
      <c r="Q27" s="415"/>
      <c r="R27" s="415"/>
      <c r="S27" s="37"/>
      <c r="T27" s="34" t="s">
        <v>37</v>
      </c>
      <c r="U27" s="36"/>
      <c r="V27" s="36"/>
      <c r="Y27" s="415">
        <f>'Formulaire AT'!Y27:AJ27</f>
        <v>0</v>
      </c>
      <c r="Z27" s="415"/>
      <c r="AA27" s="415"/>
      <c r="AB27" s="415"/>
      <c r="AC27" s="415"/>
      <c r="AD27" s="415"/>
      <c r="AE27" s="415"/>
      <c r="AF27" s="415"/>
      <c r="AG27" s="415"/>
      <c r="AH27" s="415"/>
      <c r="AI27" s="415"/>
      <c r="AJ27" s="415"/>
      <c r="AK27" s="37"/>
    </row>
    <row r="28" spans="2:37" ht="15" customHeight="1" x14ac:dyDescent="0.2">
      <c r="B28" s="34"/>
      <c r="C28" s="40" t="s">
        <v>38</v>
      </c>
      <c r="D28" s="36"/>
      <c r="E28" s="36"/>
      <c r="F28" s="36"/>
      <c r="G28" s="36"/>
      <c r="H28" s="415">
        <f>'Formulaire AT'!H28:R28</f>
        <v>0</v>
      </c>
      <c r="I28" s="415"/>
      <c r="J28" s="415"/>
      <c r="K28" s="415"/>
      <c r="L28" s="415"/>
      <c r="M28" s="415"/>
      <c r="N28" s="415"/>
      <c r="O28" s="415"/>
      <c r="P28" s="415"/>
      <c r="Q28" s="415"/>
      <c r="R28" s="415"/>
      <c r="S28" s="37"/>
      <c r="T28" s="34" t="s">
        <v>192</v>
      </c>
      <c r="U28" s="36"/>
      <c r="V28" s="385" t="s">
        <v>40</v>
      </c>
      <c r="W28" s="385"/>
      <c r="X28" s="385"/>
      <c r="Y28" s="385"/>
      <c r="Z28" s="385"/>
      <c r="AA28" s="385"/>
      <c r="AB28" s="385"/>
      <c r="AC28" s="385"/>
      <c r="AD28" s="36" t="s">
        <v>95</v>
      </c>
      <c r="AE28" s="36"/>
      <c r="AF28" s="385" t="s">
        <v>25</v>
      </c>
      <c r="AG28" s="385"/>
      <c r="AH28" s="385"/>
      <c r="AI28" s="385"/>
      <c r="AJ28" s="385"/>
      <c r="AK28" s="37"/>
    </row>
    <row r="29" spans="2:37" ht="4.5" customHeight="1" x14ac:dyDescent="0.2">
      <c r="B29" s="43"/>
      <c r="C29" s="44"/>
      <c r="D29" s="44"/>
      <c r="E29" s="44"/>
      <c r="F29" s="44"/>
      <c r="G29" s="44"/>
      <c r="H29" s="44"/>
      <c r="I29" s="44"/>
      <c r="J29" s="44"/>
      <c r="K29" s="44"/>
      <c r="L29" s="44"/>
      <c r="M29" s="44"/>
      <c r="N29" s="45"/>
      <c r="O29" s="45"/>
      <c r="P29" s="45"/>
      <c r="Q29" s="45"/>
      <c r="R29" s="45"/>
      <c r="S29" s="46"/>
      <c r="T29" s="43"/>
      <c r="U29" s="45"/>
      <c r="V29" s="45"/>
      <c r="W29" s="45"/>
      <c r="X29" s="45"/>
      <c r="Y29" s="45"/>
      <c r="Z29" s="45"/>
      <c r="AA29" s="45"/>
      <c r="AB29" s="45"/>
      <c r="AC29" s="45"/>
      <c r="AD29" s="45"/>
      <c r="AE29" s="45"/>
      <c r="AF29" s="45"/>
      <c r="AG29" s="45"/>
      <c r="AH29" s="45"/>
      <c r="AI29" s="45"/>
      <c r="AJ29" s="45"/>
      <c r="AK29" s="46"/>
    </row>
    <row r="30" spans="2:37" ht="4.5" customHeight="1" x14ac:dyDescent="0.2"/>
    <row r="31" spans="2:37" ht="15.75" customHeight="1" x14ac:dyDescent="0.2">
      <c r="B31" s="12"/>
      <c r="C31" s="165" t="s">
        <v>193</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4"/>
    </row>
    <row r="32" spans="2:37" ht="66.75" customHeight="1" x14ac:dyDescent="0.2">
      <c r="B32" s="117"/>
      <c r="C32" s="414" t="s">
        <v>194</v>
      </c>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180"/>
    </row>
    <row r="33" spans="2:37" ht="2.25" customHeight="1" x14ac:dyDescent="0.2">
      <c r="B33" s="18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82"/>
    </row>
    <row r="34" spans="2:37" ht="3.75" customHeight="1" x14ac:dyDescent="0.2"/>
    <row r="35" spans="2:37" ht="15.75" customHeight="1" x14ac:dyDescent="0.2">
      <c r="B35" s="12"/>
      <c r="C35" s="165" t="s">
        <v>195</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4"/>
    </row>
    <row r="36" spans="2:37" ht="12.75" customHeight="1" x14ac:dyDescent="0.2">
      <c r="B36" s="117"/>
      <c r="C36" s="406" t="s">
        <v>196</v>
      </c>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180"/>
    </row>
    <row r="37" spans="2:37" ht="12.75" customHeight="1" x14ac:dyDescent="0.2">
      <c r="B37" s="117"/>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180"/>
    </row>
    <row r="38" spans="2:37" ht="26.25" customHeight="1" x14ac:dyDescent="0.2">
      <c r="B38" s="117"/>
      <c r="C38" s="407" t="s">
        <v>197</v>
      </c>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180"/>
    </row>
    <row r="39" spans="2:37" ht="65.25" customHeight="1" x14ac:dyDescent="0.2">
      <c r="B39" s="117"/>
      <c r="C39" s="408" t="s">
        <v>198</v>
      </c>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180"/>
    </row>
    <row r="40" spans="2:37" ht="51.75" customHeight="1" x14ac:dyDescent="0.2">
      <c r="B40" s="117"/>
      <c r="C40" s="408" t="s">
        <v>199</v>
      </c>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180"/>
    </row>
    <row r="41" spans="2:37" ht="15" customHeight="1" x14ac:dyDescent="0.2">
      <c r="B41" s="12"/>
      <c r="C41" s="165" t="s">
        <v>200</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4"/>
    </row>
    <row r="42" spans="2:37" ht="53.25" customHeight="1" x14ac:dyDescent="0.2">
      <c r="B42" s="117"/>
      <c r="C42" s="408" t="s">
        <v>201</v>
      </c>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180"/>
    </row>
    <row r="43" spans="2:37" ht="25.5" customHeight="1" x14ac:dyDescent="0.2">
      <c r="B43" s="117"/>
      <c r="C43" s="408" t="s">
        <v>202</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180"/>
    </row>
    <row r="44" spans="2:37" ht="27.75" customHeight="1" x14ac:dyDescent="0.2">
      <c r="B44" s="117"/>
      <c r="C44" s="409" t="s">
        <v>203</v>
      </c>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180"/>
    </row>
    <row r="45" spans="2:37" ht="15" customHeight="1" x14ac:dyDescent="0.2">
      <c r="B45" s="12"/>
      <c r="C45" s="165" t="s">
        <v>204</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4"/>
    </row>
    <row r="46" spans="2:37" ht="50.25" customHeight="1" x14ac:dyDescent="0.2">
      <c r="B46" s="117"/>
      <c r="C46" s="410" t="s">
        <v>205</v>
      </c>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180"/>
    </row>
    <row r="47" spans="2:37" ht="12.75" customHeight="1" x14ac:dyDescent="0.2">
      <c r="B47" s="117"/>
      <c r="C47" s="411" t="s">
        <v>206</v>
      </c>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180"/>
    </row>
    <row r="48" spans="2:37" ht="26.25" customHeight="1" x14ac:dyDescent="0.2">
      <c r="B48" s="181"/>
      <c r="C48" s="412" t="s">
        <v>207</v>
      </c>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182"/>
    </row>
    <row r="49" spans="1:39" s="3" customFormat="1" ht="11.25" customHeight="1" x14ac:dyDescent="0.2">
      <c r="A49" s="106"/>
      <c r="B49" s="107"/>
      <c r="C49" s="183" t="s">
        <v>208</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H49" s="184"/>
      <c r="AI49" s="108"/>
      <c r="AJ49" s="185" t="s">
        <v>97</v>
      </c>
      <c r="AK49" s="108"/>
      <c r="AL49" s="184"/>
      <c r="AM49" s="184"/>
    </row>
    <row r="50" spans="1:39" ht="3.75" customHeight="1" x14ac:dyDescent="0.2">
      <c r="AH50" s="186"/>
      <c r="AI50" s="186"/>
      <c r="AJ50" s="186"/>
      <c r="AK50" s="186"/>
      <c r="AL50" s="186"/>
      <c r="AM50" s="186"/>
    </row>
    <row r="51" spans="1:39" ht="3" customHeight="1" x14ac:dyDescent="0.2">
      <c r="B51" s="12"/>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4"/>
    </row>
    <row r="52" spans="1:39" ht="17.25" customHeight="1" x14ac:dyDescent="0.2">
      <c r="B52" s="20"/>
      <c r="C52" s="413" t="s">
        <v>209</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19"/>
    </row>
    <row r="53" spans="1:39" ht="30" customHeight="1" x14ac:dyDescent="0.2">
      <c r="B53" s="20"/>
      <c r="C53" s="404" t="s">
        <v>210</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19"/>
    </row>
    <row r="54" spans="1:39" ht="30" customHeight="1" x14ac:dyDescent="0.2">
      <c r="B54" s="117"/>
      <c r="C54" s="188" t="s">
        <v>211</v>
      </c>
      <c r="D54" s="390" t="s">
        <v>212</v>
      </c>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180"/>
    </row>
    <row r="55" spans="1:39" ht="15" customHeight="1" x14ac:dyDescent="0.2">
      <c r="B55" s="117"/>
      <c r="C55" s="188" t="s">
        <v>213</v>
      </c>
      <c r="D55" s="391" t="s">
        <v>214</v>
      </c>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180"/>
    </row>
    <row r="56" spans="1:39" ht="15" customHeight="1" x14ac:dyDescent="0.2">
      <c r="B56" s="117"/>
      <c r="C56" s="188" t="s">
        <v>215</v>
      </c>
      <c r="D56" s="391" t="s">
        <v>216</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180"/>
    </row>
    <row r="57" spans="1:39" ht="15" customHeight="1" x14ac:dyDescent="0.2">
      <c r="B57" s="117"/>
      <c r="C57" s="188" t="s">
        <v>217</v>
      </c>
      <c r="D57" s="391" t="s">
        <v>218</v>
      </c>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180"/>
    </row>
    <row r="58" spans="1:39" ht="15" customHeight="1" x14ac:dyDescent="0.2">
      <c r="B58" s="117"/>
      <c r="C58" s="188" t="s">
        <v>219</v>
      </c>
      <c r="D58" s="391" t="s">
        <v>220</v>
      </c>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180"/>
    </row>
    <row r="59" spans="1:39" ht="42" customHeight="1" x14ac:dyDescent="0.2">
      <c r="B59" s="117"/>
      <c r="C59" s="189" t="s">
        <v>221</v>
      </c>
      <c r="D59" s="392" t="s">
        <v>222</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180"/>
    </row>
    <row r="60" spans="1:39" ht="15" customHeight="1" x14ac:dyDescent="0.2">
      <c r="B60" s="117"/>
      <c r="C60" s="189" t="s">
        <v>223</v>
      </c>
      <c r="D60" s="393" t="s">
        <v>224</v>
      </c>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5"/>
      <c r="AK60" s="180"/>
    </row>
    <row r="61" spans="1:39" ht="25.5" customHeight="1" x14ac:dyDescent="0.2">
      <c r="B61" s="117"/>
      <c r="C61" s="190"/>
      <c r="D61" s="191"/>
      <c r="E61" s="396" t="s">
        <v>225</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7"/>
      <c r="AK61" s="180"/>
    </row>
    <row r="62" spans="1:39" ht="25.5" customHeight="1" x14ac:dyDescent="0.2">
      <c r="B62" s="117"/>
      <c r="C62" s="192" t="s">
        <v>226</v>
      </c>
      <c r="D62" s="193"/>
      <c r="E62" s="389" t="s">
        <v>227</v>
      </c>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98"/>
      <c r="AK62" s="180"/>
    </row>
    <row r="63" spans="1:39" ht="25.5" customHeight="1" x14ac:dyDescent="0.2">
      <c r="B63" s="117"/>
      <c r="C63" s="192"/>
      <c r="D63" s="194"/>
      <c r="E63" s="399" t="s">
        <v>228</v>
      </c>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400"/>
      <c r="AK63" s="180"/>
    </row>
    <row r="64" spans="1:39" s="188" customFormat="1" ht="25.5" customHeight="1" x14ac:dyDescent="0.2">
      <c r="B64" s="195"/>
      <c r="C64" s="196" t="s">
        <v>229</v>
      </c>
      <c r="D64" s="197"/>
      <c r="E64" s="401" t="s">
        <v>230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3"/>
      <c r="AK64" s="198"/>
    </row>
    <row r="65" spans="2:37" s="188" customFormat="1" ht="3" customHeight="1" x14ac:dyDescent="0.2">
      <c r="B65" s="195"/>
      <c r="C65" s="199"/>
      <c r="D65" s="199"/>
      <c r="E65" s="200"/>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8"/>
    </row>
    <row r="66" spans="2:37" ht="15" customHeight="1" x14ac:dyDescent="0.2">
      <c r="B66" s="117"/>
      <c r="C66" s="188" t="s">
        <v>231</v>
      </c>
      <c r="D66" s="389" t="s">
        <v>232</v>
      </c>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180"/>
    </row>
    <row r="67" spans="2:37" ht="15" customHeight="1" x14ac:dyDescent="0.2">
      <c r="B67" s="117"/>
      <c r="D67" s="188" t="s">
        <v>233</v>
      </c>
      <c r="U67" s="1" t="s">
        <v>234</v>
      </c>
      <c r="W67" s="201"/>
      <c r="X67" s="201" t="s">
        <v>235</v>
      </c>
      <c r="Y67" s="202"/>
      <c r="Z67" s="202"/>
      <c r="AA67" s="202"/>
      <c r="AB67" s="202"/>
      <c r="AC67" s="202"/>
      <c r="AD67" s="202"/>
      <c r="AE67" s="202"/>
      <c r="AF67" s="202"/>
      <c r="AG67" s="202"/>
      <c r="AH67" s="202"/>
      <c r="AI67" s="202"/>
      <c r="AJ67" s="203"/>
      <c r="AK67" s="180"/>
    </row>
    <row r="68" spans="2:37" ht="15" customHeight="1" x14ac:dyDescent="0.2">
      <c r="B68" s="117"/>
      <c r="D68" s="384" t="s">
        <v>236</v>
      </c>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180"/>
    </row>
    <row r="69" spans="2:37" ht="15" customHeight="1" x14ac:dyDescent="0.2">
      <c r="B69" s="117"/>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180"/>
    </row>
    <row r="70" spans="2:37" ht="15" customHeight="1" x14ac:dyDescent="0.2">
      <c r="B70" s="117"/>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180"/>
    </row>
    <row r="71" spans="2:37" ht="15" customHeight="1" x14ac:dyDescent="0.2">
      <c r="B71" s="117"/>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180"/>
    </row>
    <row r="72" spans="2:37" ht="15" customHeight="1" x14ac:dyDescent="0.2">
      <c r="B72" s="117"/>
      <c r="C72" s="1" t="s">
        <v>237</v>
      </c>
      <c r="D72" s="1" t="s">
        <v>238</v>
      </c>
      <c r="T72" s="204"/>
      <c r="U72" s="204"/>
      <c r="V72" s="204"/>
      <c r="W72" s="204"/>
      <c r="X72" s="204"/>
      <c r="Y72" s="204"/>
      <c r="Z72" s="204"/>
      <c r="AA72" s="204"/>
      <c r="AB72" s="204"/>
      <c r="AC72" s="204"/>
      <c r="AD72" s="204"/>
      <c r="AE72" s="204"/>
      <c r="AF72" s="204"/>
      <c r="AG72" s="204"/>
      <c r="AH72" s="204"/>
      <c r="AI72" s="204"/>
      <c r="AJ72" s="204"/>
      <c r="AK72" s="180"/>
    </row>
    <row r="73" spans="2:37" ht="15" customHeight="1" x14ac:dyDescent="0.2">
      <c r="B73" s="117"/>
      <c r="E73" s="3" t="s">
        <v>239</v>
      </c>
      <c r="H73" s="3" t="s">
        <v>240</v>
      </c>
      <c r="P73" s="3" t="s">
        <v>241</v>
      </c>
      <c r="X73" s="3" t="s">
        <v>54</v>
      </c>
      <c r="Z73" s="385" t="s">
        <v>35</v>
      </c>
      <c r="AA73" s="385"/>
      <c r="AB73" s="385"/>
      <c r="AC73" s="385"/>
      <c r="AD73" s="385"/>
      <c r="AE73" s="385"/>
      <c r="AF73" s="385"/>
      <c r="AG73" s="385"/>
      <c r="AH73" s="385"/>
      <c r="AI73" s="385"/>
      <c r="AJ73" s="385"/>
      <c r="AK73" s="180"/>
    </row>
    <row r="74" spans="2:37" ht="2.25" customHeight="1" x14ac:dyDescent="0.2">
      <c r="B74" s="117"/>
      <c r="C74" s="204"/>
      <c r="D74" s="204"/>
      <c r="E74" s="204"/>
      <c r="G74" s="204"/>
      <c r="H74" s="204"/>
      <c r="I74" s="204"/>
      <c r="J74" s="204"/>
      <c r="K74" s="204"/>
      <c r="L74" s="204"/>
      <c r="O74" s="204"/>
      <c r="P74" s="204"/>
      <c r="Q74" s="204"/>
      <c r="R74" s="204"/>
      <c r="S74" s="204"/>
      <c r="T74" s="204"/>
      <c r="V74" s="204"/>
      <c r="W74" s="204"/>
      <c r="X74" s="204"/>
      <c r="Y74" s="204"/>
      <c r="Z74" s="204"/>
      <c r="AA74" s="204"/>
      <c r="AB74" s="204"/>
      <c r="AC74" s="204"/>
      <c r="AD74" s="204"/>
      <c r="AE74" s="204"/>
      <c r="AF74" s="204"/>
      <c r="AG74" s="204"/>
      <c r="AH74" s="204"/>
      <c r="AI74" s="204"/>
      <c r="AJ74" s="204"/>
      <c r="AK74" s="180"/>
    </row>
    <row r="75" spans="2:37" s="3" customFormat="1" ht="15" customHeight="1" x14ac:dyDescent="0.2">
      <c r="B75" s="205"/>
      <c r="C75" s="206"/>
      <c r="D75" s="206"/>
      <c r="E75" s="206"/>
      <c r="F75" s="206"/>
      <c r="G75" s="207" t="s">
        <v>242</v>
      </c>
      <c r="H75" s="206"/>
      <c r="I75" s="206"/>
      <c r="J75" s="206"/>
      <c r="K75" s="206"/>
      <c r="L75" s="206"/>
      <c r="M75" s="206"/>
      <c r="N75" s="206"/>
      <c r="O75" s="207" t="s">
        <v>243</v>
      </c>
      <c r="P75" s="206"/>
      <c r="Q75" s="206"/>
      <c r="R75" s="208"/>
      <c r="S75" s="206"/>
      <c r="T75" s="206"/>
      <c r="U75" s="206"/>
      <c r="V75" s="206"/>
      <c r="W75" s="207" t="s">
        <v>244</v>
      </c>
      <c r="X75" s="206"/>
      <c r="Y75" s="206"/>
      <c r="Z75" s="206"/>
      <c r="AA75" s="206"/>
      <c r="AB75" s="206"/>
      <c r="AC75" s="206"/>
      <c r="AD75" s="209"/>
      <c r="AE75" s="206"/>
      <c r="AF75" s="207" t="s">
        <v>245</v>
      </c>
      <c r="AG75" s="206"/>
      <c r="AH75" s="206"/>
      <c r="AI75" s="206"/>
      <c r="AJ75" s="206"/>
      <c r="AK75" s="210"/>
    </row>
    <row r="76" spans="2:37" ht="60" customHeight="1" x14ac:dyDescent="0.2">
      <c r="B76" s="117"/>
      <c r="C76" s="386"/>
      <c r="D76" s="386"/>
      <c r="E76" s="386"/>
      <c r="F76" s="386"/>
      <c r="G76" s="386"/>
      <c r="H76" s="386"/>
      <c r="I76" s="386"/>
      <c r="J76" s="386"/>
      <c r="K76" s="386"/>
      <c r="L76" s="387"/>
      <c r="M76" s="387"/>
      <c r="N76" s="387"/>
      <c r="O76" s="387"/>
      <c r="P76" s="387"/>
      <c r="Q76" s="387"/>
      <c r="R76" s="387"/>
      <c r="S76" s="386"/>
      <c r="T76" s="386"/>
      <c r="U76" s="386"/>
      <c r="V76" s="386"/>
      <c r="W76" s="386"/>
      <c r="X76" s="386"/>
      <c r="Y76" s="386"/>
      <c r="Z76" s="386"/>
      <c r="AA76" s="386"/>
      <c r="AB76" s="386"/>
      <c r="AC76" s="386"/>
      <c r="AD76" s="386"/>
      <c r="AE76" s="386"/>
      <c r="AF76" s="386"/>
      <c r="AG76" s="386"/>
      <c r="AH76" s="386"/>
      <c r="AI76" s="386"/>
      <c r="AJ76" s="386"/>
      <c r="AK76" s="180"/>
    </row>
    <row r="77" spans="2:37" ht="4.5" customHeight="1" x14ac:dyDescent="0.2">
      <c r="B77" s="18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82"/>
    </row>
    <row r="79" spans="2:37" ht="3.75" customHeight="1" x14ac:dyDescent="0.2">
      <c r="B79" s="12"/>
      <c r="C79" s="211"/>
      <c r="D79" s="211"/>
      <c r="E79" s="211"/>
      <c r="F79" s="211"/>
      <c r="G79" s="211"/>
      <c r="H79" s="211"/>
      <c r="I79" s="211"/>
      <c r="J79" s="211"/>
      <c r="K79" s="211"/>
      <c r="L79" s="211"/>
      <c r="M79" s="211"/>
      <c r="N79" s="211"/>
      <c r="O79" s="211"/>
      <c r="P79" s="13"/>
      <c r="Q79" s="13"/>
      <c r="R79" s="13"/>
      <c r="S79" s="13"/>
      <c r="T79" s="13"/>
      <c r="U79" s="13"/>
      <c r="V79" s="13"/>
      <c r="W79" s="13"/>
      <c r="X79" s="212"/>
      <c r="Y79" s="212"/>
      <c r="Z79" s="212"/>
      <c r="AA79" s="212"/>
      <c r="AB79" s="212"/>
      <c r="AC79" s="212"/>
      <c r="AD79" s="212"/>
      <c r="AE79" s="212"/>
      <c r="AF79" s="212"/>
      <c r="AG79" s="212"/>
      <c r="AH79" s="212"/>
      <c r="AI79" s="212"/>
      <c r="AJ79" s="212"/>
      <c r="AK79" s="14"/>
    </row>
    <row r="80" spans="2:37" ht="15" customHeight="1" x14ac:dyDescent="0.2">
      <c r="B80" s="20"/>
      <c r="C80" s="213" t="s">
        <v>246</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9"/>
    </row>
    <row r="81" spans="2:37" ht="3" customHeight="1" x14ac:dyDescent="0.2">
      <c r="B81" s="20"/>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19"/>
    </row>
    <row r="82" spans="2:37" ht="15" customHeight="1" x14ac:dyDescent="0.2">
      <c r="B82" s="20"/>
      <c r="C82" s="215" t="s">
        <v>95</v>
      </c>
      <c r="D82" s="214"/>
      <c r="E82" s="385" t="s">
        <v>21</v>
      </c>
      <c r="F82" s="385"/>
      <c r="G82" s="385"/>
      <c r="H82" s="385"/>
      <c r="I82" s="385"/>
      <c r="J82" s="214"/>
      <c r="K82" s="214"/>
      <c r="L82" s="214"/>
      <c r="M82" s="216" t="s">
        <v>247</v>
      </c>
      <c r="N82" s="385" t="s">
        <v>248</v>
      </c>
      <c r="O82" s="385"/>
      <c r="P82" s="385"/>
      <c r="Q82" s="385"/>
      <c r="R82" s="385"/>
      <c r="S82" s="385"/>
      <c r="T82" s="385"/>
      <c r="U82" s="385"/>
      <c r="V82" s="214"/>
      <c r="W82" s="214"/>
      <c r="X82" s="214"/>
      <c r="Y82" s="214"/>
      <c r="Z82" s="214"/>
      <c r="AA82" s="214"/>
      <c r="AB82" s="214"/>
      <c r="AC82" s="214"/>
      <c r="AD82" s="214"/>
      <c r="AE82" s="214"/>
      <c r="AF82" s="217" t="s">
        <v>249</v>
      </c>
      <c r="AG82" s="388" t="s">
        <v>21</v>
      </c>
      <c r="AH82" s="388"/>
      <c r="AI82" s="388"/>
      <c r="AJ82" s="388"/>
      <c r="AK82" s="19"/>
    </row>
    <row r="83" spans="2:37" ht="16.5" customHeight="1" x14ac:dyDescent="0.2">
      <c r="B83" s="20"/>
      <c r="C83" s="218" t="s">
        <v>250</v>
      </c>
      <c r="D83" s="214"/>
      <c r="E83" s="214"/>
      <c r="F83" s="214"/>
      <c r="G83" s="214"/>
      <c r="H83" s="214"/>
      <c r="I83" s="214"/>
      <c r="J83" s="214"/>
      <c r="K83" s="17" t="s">
        <v>251</v>
      </c>
      <c r="L83" s="17"/>
      <c r="M83" s="93"/>
      <c r="N83" s="93"/>
      <c r="O83" s="93"/>
      <c r="P83" s="93"/>
      <c r="Q83" s="93" t="s">
        <v>30</v>
      </c>
      <c r="R83" s="17"/>
      <c r="S83" s="17"/>
      <c r="T83" s="17"/>
      <c r="U83" s="93"/>
      <c r="V83" s="93"/>
      <c r="W83" s="93" t="s">
        <v>54</v>
      </c>
      <c r="X83" s="93"/>
      <c r="Y83" s="93"/>
      <c r="Z83" s="385" t="s">
        <v>248</v>
      </c>
      <c r="AA83" s="385"/>
      <c r="AB83" s="385"/>
      <c r="AC83" s="385"/>
      <c r="AD83" s="385"/>
      <c r="AE83" s="385"/>
      <c r="AF83" s="385"/>
      <c r="AG83" s="385"/>
      <c r="AH83" s="385"/>
      <c r="AI83" s="385"/>
      <c r="AJ83" s="385"/>
      <c r="AK83" s="19"/>
    </row>
    <row r="84" spans="2:37" ht="15" customHeight="1" x14ac:dyDescent="0.2">
      <c r="B84" s="20"/>
      <c r="C84" s="218" t="s">
        <v>252</v>
      </c>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8" t="s">
        <v>234</v>
      </c>
      <c r="AJ84" s="214"/>
      <c r="AK84" s="19"/>
    </row>
    <row r="85" spans="2:37" ht="15" customHeight="1" x14ac:dyDescent="0.2">
      <c r="B85" s="20"/>
      <c r="C85" s="219" t="s">
        <v>253</v>
      </c>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19"/>
    </row>
    <row r="86" spans="2:37" ht="3" customHeight="1" x14ac:dyDescent="0.2">
      <c r="B86" s="20"/>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19"/>
    </row>
    <row r="87" spans="2:37" ht="15" customHeight="1" x14ac:dyDescent="0.2">
      <c r="B87" s="20"/>
      <c r="C87" s="218" t="s">
        <v>254</v>
      </c>
      <c r="D87" s="95"/>
      <c r="E87" s="95"/>
      <c r="F87" s="95"/>
      <c r="G87" s="95"/>
      <c r="H87" s="95"/>
      <c r="I87" s="95"/>
      <c r="K87" s="95" t="s">
        <v>234</v>
      </c>
      <c r="L87" s="95"/>
      <c r="M87" s="17"/>
      <c r="N87" s="95" t="s">
        <v>239</v>
      </c>
      <c r="O87" s="95"/>
      <c r="P87" s="95"/>
      <c r="Q87" s="17"/>
      <c r="R87" s="218" t="s">
        <v>255</v>
      </c>
      <c r="S87" s="95"/>
      <c r="T87" s="95"/>
      <c r="U87" s="95"/>
      <c r="V87" s="95"/>
      <c r="W87" s="95"/>
      <c r="X87" s="95"/>
      <c r="Y87" s="95"/>
      <c r="Z87" s="385" t="s">
        <v>248</v>
      </c>
      <c r="AA87" s="385"/>
      <c r="AB87" s="385"/>
      <c r="AC87" s="385"/>
      <c r="AD87" s="385"/>
      <c r="AE87" s="385"/>
      <c r="AF87" s="385"/>
      <c r="AG87" s="385"/>
      <c r="AH87" s="385"/>
      <c r="AI87" s="385"/>
      <c r="AJ87" s="385"/>
      <c r="AK87" s="19"/>
    </row>
    <row r="88" spans="2:37" ht="15" customHeight="1" x14ac:dyDescent="0.2">
      <c r="B88" s="20"/>
      <c r="C88" s="17"/>
      <c r="D88" s="218" t="s">
        <v>256</v>
      </c>
      <c r="E88" s="95"/>
      <c r="F88" s="95"/>
      <c r="G88" s="95"/>
      <c r="H88" s="95"/>
      <c r="I88" s="95"/>
      <c r="J88" s="95"/>
      <c r="K88" s="95"/>
      <c r="L88" s="95"/>
      <c r="M88" s="95"/>
      <c r="N88" s="95"/>
      <c r="O88" s="95"/>
      <c r="P88" s="17"/>
      <c r="Q88" s="218"/>
      <c r="R88" s="95"/>
      <c r="S88" s="95"/>
      <c r="T88" s="95"/>
      <c r="U88" s="95"/>
      <c r="V88" s="95"/>
      <c r="W88" s="95"/>
      <c r="X88" s="95"/>
      <c r="Y88" s="95"/>
      <c r="Z88" s="95"/>
      <c r="AA88" s="95"/>
      <c r="AB88" s="95"/>
      <c r="AC88" s="95"/>
      <c r="AD88" s="17"/>
      <c r="AE88" s="218"/>
      <c r="AF88" s="214"/>
      <c r="AG88" s="214"/>
      <c r="AH88" s="214"/>
      <c r="AI88" s="214"/>
      <c r="AJ88" s="214"/>
      <c r="AK88" s="19"/>
    </row>
    <row r="89" spans="2:37" ht="88.5" customHeight="1" x14ac:dyDescent="0.2">
      <c r="B89" s="20"/>
      <c r="C89" s="17"/>
      <c r="D89" s="383" t="s">
        <v>257</v>
      </c>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19"/>
    </row>
    <row r="90" spans="2:37" ht="4.5" customHeight="1" x14ac:dyDescent="0.2">
      <c r="B90" s="25"/>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7"/>
    </row>
    <row r="91" spans="2:37" ht="15" customHeight="1" x14ac:dyDescent="0.2">
      <c r="C91" s="221" t="str">
        <f>C49</f>
        <v>FORMULAIRE : Eau potable - Eau potable - Avis d'achèvement et procès verbale de réception (AA/PV)  / version_14-12-2023_GCh</v>
      </c>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185" t="s">
        <v>185</v>
      </c>
      <c r="AK91" s="223"/>
    </row>
  </sheetData>
  <sheetProtection algorithmName="SHA-512" hashValue="MtEV1TIrtCnI13q6r48v1uXPQ3OUPfAq1gw+OezWozvaMzcvdhFgbrHCso0Bw1I+KLawdbvQnSZTYF/RnUk1Iw==" saltValue="LrNMYxiIun6PdG0up3gAWg==" spinCount="100000" sheet="1" selectLockedCells="1"/>
  <mergeCells count="66">
    <mergeCell ref="G16:K16"/>
    <mergeCell ref="Y16:AA16"/>
    <mergeCell ref="AB16:AJ16"/>
    <mergeCell ref="C7:S8"/>
    <mergeCell ref="V7:X7"/>
    <mergeCell ref="AE7:AJ7"/>
    <mergeCell ref="Y8:AJ8"/>
    <mergeCell ref="G13:R13"/>
    <mergeCell ref="Y13:AJ13"/>
    <mergeCell ref="AG12:AJ12"/>
    <mergeCell ref="G14:R14"/>
    <mergeCell ref="Y14:AJ14"/>
    <mergeCell ref="G15:I15"/>
    <mergeCell ref="J15:R15"/>
    <mergeCell ref="Y15:AJ15"/>
    <mergeCell ref="C32:AJ32"/>
    <mergeCell ref="E18:H18"/>
    <mergeCell ref="L18:R18"/>
    <mergeCell ref="W18:AJ18"/>
    <mergeCell ref="W20:AJ20"/>
    <mergeCell ref="U22:AJ26"/>
    <mergeCell ref="H23:R23"/>
    <mergeCell ref="H24:R24"/>
    <mergeCell ref="H25:R25"/>
    <mergeCell ref="H26:R26"/>
    <mergeCell ref="H27:R27"/>
    <mergeCell ref="Y27:AJ27"/>
    <mergeCell ref="H28:R28"/>
    <mergeCell ref="V28:AC28"/>
    <mergeCell ref="AF28:AJ28"/>
    <mergeCell ref="C53:AJ53"/>
    <mergeCell ref="C36:AJ37"/>
    <mergeCell ref="C38:AJ38"/>
    <mergeCell ref="C39:AJ39"/>
    <mergeCell ref="C40:AJ40"/>
    <mergeCell ref="C42:AJ42"/>
    <mergeCell ref="C43:AJ43"/>
    <mergeCell ref="C44:AJ44"/>
    <mergeCell ref="C46:AJ46"/>
    <mergeCell ref="C47:AJ47"/>
    <mergeCell ref="C48:AJ48"/>
    <mergeCell ref="C52:AJ52"/>
    <mergeCell ref="D66:AJ66"/>
    <mergeCell ref="D54:AJ54"/>
    <mergeCell ref="D55:AJ55"/>
    <mergeCell ref="D56:AJ56"/>
    <mergeCell ref="D57:AJ57"/>
    <mergeCell ref="D58:AJ58"/>
    <mergeCell ref="D59:AJ59"/>
    <mergeCell ref="D60:AJ60"/>
    <mergeCell ref="E61:AJ61"/>
    <mergeCell ref="E62:AJ62"/>
    <mergeCell ref="E63:AJ63"/>
    <mergeCell ref="E64:AJ64"/>
    <mergeCell ref="D89:AJ89"/>
    <mergeCell ref="D68:AJ71"/>
    <mergeCell ref="Z73:AJ73"/>
    <mergeCell ref="C76:K76"/>
    <mergeCell ref="L76:R76"/>
    <mergeCell ref="S76:AB76"/>
    <mergeCell ref="AC76:AJ76"/>
    <mergeCell ref="E82:I82"/>
    <mergeCell ref="N82:U82"/>
    <mergeCell ref="AG82:AJ82"/>
    <mergeCell ref="Z83:AJ83"/>
    <mergeCell ref="Z87:AJ87"/>
  </mergeCells>
  <hyperlinks>
    <hyperlink ref="C47:AJ47" r:id="rId1" display="Voir notice technique suissetec: Entretien des installations sanitaires"/>
    <hyperlink ref="C38:AJ38" r:id="rId2" display="Notice technique suissetec: Essai pression, premier remplissage et rinçage d'installations eau potable - directive SSIGE W3/C3."/>
    <hyperlink ref="C44:AJ44" r:id="rId3" display="Voir notice technique 11-2021 de suissetec: Procès-verbal de remise pour installations d’eau potable selon la directive SSIGE W3/C3"/>
    <hyperlink ref="C3" r:id="rId4"/>
    <hyperlink ref="S3" r:id="rId5"/>
  </hyperlinks>
  <pageMargins left="0.59055118110236227" right="0.15748031496062992" top="0" bottom="0.16" header="0.31496062992125984" footer="0.22"/>
  <pageSetup paperSize="9" orientation="portrait" r:id="rId6"/>
  <rowBreaks count="1" manualBreakCount="1">
    <brk id="49" max="16383" man="1"/>
  </rowBreaks>
  <ignoredErrors>
    <ignoredError sqref="AG12 Y13:Y16 AB16 W18 W20 E18 L18 G13:G16 J15 H23:H28 Y27 H21 C21" unlockedFormula="1"/>
  </ignoredErrors>
  <drawing r:id="rId7"/>
  <legacyDrawing r:id="rId8"/>
  <controls>
    <mc:AlternateContent xmlns:mc="http://schemas.openxmlformats.org/markup-compatibility/2006">
      <mc:Choice Requires="x14">
        <control shapeId="2052" r:id="rId9" name="CheckBox23">
          <controlPr autoLine="0" r:id="rId10">
            <anchor moveWithCells="1">
              <from>
                <xdr:col>9</xdr:col>
                <xdr:colOff>28575</xdr:colOff>
                <xdr:row>86</xdr:row>
                <xdr:rowOff>28575</xdr:rowOff>
              </from>
              <to>
                <xdr:col>10</xdr:col>
                <xdr:colOff>9525</xdr:colOff>
                <xdr:row>86</xdr:row>
                <xdr:rowOff>180975</xdr:rowOff>
              </to>
            </anchor>
          </controlPr>
        </control>
      </mc:Choice>
      <mc:Fallback>
        <control shapeId="2052" r:id="rId9" name="CheckBox23"/>
      </mc:Fallback>
    </mc:AlternateContent>
    <mc:AlternateContent xmlns:mc="http://schemas.openxmlformats.org/markup-compatibility/2006">
      <mc:Choice Requires="x14">
        <control shapeId="2053" r:id="rId11" name="CheckBox25">
          <controlPr autoLine="0" r:id="rId12">
            <anchor moveWithCells="1">
              <from>
                <xdr:col>12</xdr:col>
                <xdr:colOff>28575</xdr:colOff>
                <xdr:row>86</xdr:row>
                <xdr:rowOff>28575</xdr:rowOff>
              </from>
              <to>
                <xdr:col>12</xdr:col>
                <xdr:colOff>190500</xdr:colOff>
                <xdr:row>86</xdr:row>
                <xdr:rowOff>180975</xdr:rowOff>
              </to>
            </anchor>
          </controlPr>
        </control>
      </mc:Choice>
      <mc:Fallback>
        <control shapeId="2053" r:id="rId11" name="CheckBox25"/>
      </mc:Fallback>
    </mc:AlternateContent>
    <mc:AlternateContent xmlns:mc="http://schemas.openxmlformats.org/markup-compatibility/2006">
      <mc:Choice Requires="x14">
        <control shapeId="2054" r:id="rId13" name="CheckBox11">
          <controlPr autoLine="0" r:id="rId14">
            <anchor moveWithCells="1">
              <from>
                <xdr:col>21</xdr:col>
                <xdr:colOff>0</xdr:colOff>
                <xdr:row>82</xdr:row>
                <xdr:rowOff>38100</xdr:rowOff>
              </from>
              <to>
                <xdr:col>21</xdr:col>
                <xdr:colOff>152400</xdr:colOff>
                <xdr:row>83</xdr:row>
                <xdr:rowOff>38100</xdr:rowOff>
              </to>
            </anchor>
          </controlPr>
        </control>
      </mc:Choice>
      <mc:Fallback>
        <control shapeId="2054" r:id="rId13" name="CheckBox11"/>
      </mc:Fallback>
    </mc:AlternateContent>
    <mc:AlternateContent xmlns:mc="http://schemas.openxmlformats.org/markup-compatibility/2006">
      <mc:Choice Requires="x14">
        <control shapeId="2055" r:id="rId15" name="CheckBox12">
          <controlPr autoLine="0" r:id="rId16">
            <anchor moveWithCells="1">
              <from>
                <xdr:col>15</xdr:col>
                <xdr:colOff>28575</xdr:colOff>
                <xdr:row>82</xdr:row>
                <xdr:rowOff>28575</xdr:rowOff>
              </from>
              <to>
                <xdr:col>16</xdr:col>
                <xdr:colOff>9525</xdr:colOff>
                <xdr:row>83</xdr:row>
                <xdr:rowOff>9525</xdr:rowOff>
              </to>
            </anchor>
          </controlPr>
        </control>
      </mc:Choice>
      <mc:Fallback>
        <control shapeId="2055" r:id="rId15" name="CheckBox12"/>
      </mc:Fallback>
    </mc:AlternateContent>
    <mc:AlternateContent xmlns:mc="http://schemas.openxmlformats.org/markup-compatibility/2006">
      <mc:Choice Requires="x14">
        <control shapeId="2056" r:id="rId17" name="CheckBox10">
          <controlPr autoLine="0" r:id="rId18">
            <anchor moveWithCells="1">
              <from>
                <xdr:col>9</xdr:col>
                <xdr:colOff>57150</xdr:colOff>
                <xdr:row>82</xdr:row>
                <xdr:rowOff>28575</xdr:rowOff>
              </from>
              <to>
                <xdr:col>10</xdr:col>
                <xdr:colOff>28575</xdr:colOff>
                <xdr:row>83</xdr:row>
                <xdr:rowOff>19050</xdr:rowOff>
              </to>
            </anchor>
          </controlPr>
        </control>
      </mc:Choice>
      <mc:Fallback>
        <control shapeId="2056" r:id="rId17" name="CheckBox10"/>
      </mc:Fallback>
    </mc:AlternateContent>
    <mc:AlternateContent xmlns:mc="http://schemas.openxmlformats.org/markup-compatibility/2006">
      <mc:Choice Requires="x14">
        <control shapeId="2057" r:id="rId19" name="CheckBox13">
          <controlPr autoLine="0" r:id="rId20">
            <anchor moveWithCells="1">
              <from>
                <xdr:col>33</xdr:col>
                <xdr:colOff>19050</xdr:colOff>
                <xdr:row>83</xdr:row>
                <xdr:rowOff>28575</xdr:rowOff>
              </from>
              <to>
                <xdr:col>34</xdr:col>
                <xdr:colOff>0</xdr:colOff>
                <xdr:row>84</xdr:row>
                <xdr:rowOff>19050</xdr:rowOff>
              </to>
            </anchor>
          </controlPr>
        </control>
      </mc:Choice>
      <mc:Fallback>
        <control shapeId="2057" r:id="rId19" name="CheckBox13"/>
      </mc:Fallback>
    </mc:AlternateContent>
    <mc:AlternateContent xmlns:mc="http://schemas.openxmlformats.org/markup-compatibility/2006">
      <mc:Choice Requires="x14">
        <control shapeId="2058" r:id="rId21" name="CheckBox8">
          <controlPr autoLine="0" r:id="rId22">
            <anchor moveWithCells="1" sizeWithCells="1">
              <from>
                <xdr:col>19</xdr:col>
                <xdr:colOff>28575</xdr:colOff>
                <xdr:row>66</xdr:row>
                <xdr:rowOff>19050</xdr:rowOff>
              </from>
              <to>
                <xdr:col>19</xdr:col>
                <xdr:colOff>171450</xdr:colOff>
                <xdr:row>66</xdr:row>
                <xdr:rowOff>161925</xdr:rowOff>
              </to>
            </anchor>
          </controlPr>
        </control>
      </mc:Choice>
      <mc:Fallback>
        <control shapeId="2058" r:id="rId21" name="CheckBox8"/>
      </mc:Fallback>
    </mc:AlternateContent>
    <mc:AlternateContent xmlns:mc="http://schemas.openxmlformats.org/markup-compatibility/2006">
      <mc:Choice Requires="x14">
        <control shapeId="2059" r:id="rId23" name="CheckBox14">
          <controlPr autoLine="0" r:id="rId24">
            <anchor moveWithCells="1" sizeWithCells="1">
              <from>
                <xdr:col>22</xdr:col>
                <xdr:colOff>28575</xdr:colOff>
                <xdr:row>66</xdr:row>
                <xdr:rowOff>19050</xdr:rowOff>
              </from>
              <to>
                <xdr:col>22</xdr:col>
                <xdr:colOff>171450</xdr:colOff>
                <xdr:row>66</xdr:row>
                <xdr:rowOff>161925</xdr:rowOff>
              </to>
            </anchor>
          </controlPr>
        </control>
      </mc:Choice>
      <mc:Fallback>
        <control shapeId="2059" r:id="rId23" name="CheckBox14"/>
      </mc:Fallback>
    </mc:AlternateContent>
    <mc:AlternateContent xmlns:mc="http://schemas.openxmlformats.org/markup-compatibility/2006">
      <mc:Choice Requires="x14">
        <control shapeId="2060" r:id="rId25" name="CheckBox15">
          <controlPr autoLine="0" r:id="rId26">
            <anchor moveWithCells="1" sizeWithCells="1">
              <from>
                <xdr:col>3</xdr:col>
                <xdr:colOff>28575</xdr:colOff>
                <xdr:row>60</xdr:row>
                <xdr:rowOff>19050</xdr:rowOff>
              </from>
              <to>
                <xdr:col>3</xdr:col>
                <xdr:colOff>171450</xdr:colOff>
                <xdr:row>60</xdr:row>
                <xdr:rowOff>161925</xdr:rowOff>
              </to>
            </anchor>
          </controlPr>
        </control>
      </mc:Choice>
      <mc:Fallback>
        <control shapeId="2060" r:id="rId25" name="CheckBox15"/>
      </mc:Fallback>
    </mc:AlternateContent>
    <mc:AlternateContent xmlns:mc="http://schemas.openxmlformats.org/markup-compatibility/2006">
      <mc:Choice Requires="x14">
        <control shapeId="2061" r:id="rId27" name="CheckBox16">
          <controlPr autoLine="0" r:id="rId28">
            <anchor moveWithCells="1" sizeWithCells="1">
              <from>
                <xdr:col>3</xdr:col>
                <xdr:colOff>28575</xdr:colOff>
                <xdr:row>61</xdr:row>
                <xdr:rowOff>19050</xdr:rowOff>
              </from>
              <to>
                <xdr:col>3</xdr:col>
                <xdr:colOff>171450</xdr:colOff>
                <xdr:row>61</xdr:row>
                <xdr:rowOff>161925</xdr:rowOff>
              </to>
            </anchor>
          </controlPr>
        </control>
      </mc:Choice>
      <mc:Fallback>
        <control shapeId="2061" r:id="rId27" name="CheckBox16"/>
      </mc:Fallback>
    </mc:AlternateContent>
    <mc:AlternateContent xmlns:mc="http://schemas.openxmlformats.org/markup-compatibility/2006">
      <mc:Choice Requires="x14">
        <control shapeId="2062" r:id="rId29" name="CheckBox20">
          <controlPr autoLine="0" r:id="rId30">
            <anchor moveWithCells="1" sizeWithCells="1">
              <from>
                <xdr:col>3</xdr:col>
                <xdr:colOff>28575</xdr:colOff>
                <xdr:row>62</xdr:row>
                <xdr:rowOff>19050</xdr:rowOff>
              </from>
              <to>
                <xdr:col>3</xdr:col>
                <xdr:colOff>171450</xdr:colOff>
                <xdr:row>62</xdr:row>
                <xdr:rowOff>161925</xdr:rowOff>
              </to>
            </anchor>
          </controlPr>
        </control>
      </mc:Choice>
      <mc:Fallback>
        <control shapeId="2062" r:id="rId29" name="CheckBox20"/>
      </mc:Fallback>
    </mc:AlternateContent>
    <mc:AlternateContent xmlns:mc="http://schemas.openxmlformats.org/markup-compatibility/2006">
      <mc:Choice Requires="x14">
        <control shapeId="2063" r:id="rId31" name="CheckBox22">
          <controlPr autoLine="0" r:id="rId32">
            <anchor moveWithCells="1" sizeWithCells="1">
              <from>
                <xdr:col>3</xdr:col>
                <xdr:colOff>28575</xdr:colOff>
                <xdr:row>63</xdr:row>
                <xdr:rowOff>19050</xdr:rowOff>
              </from>
              <to>
                <xdr:col>3</xdr:col>
                <xdr:colOff>171450</xdr:colOff>
                <xdr:row>63</xdr:row>
                <xdr:rowOff>161925</xdr:rowOff>
              </to>
            </anchor>
          </controlPr>
        </control>
      </mc:Choice>
      <mc:Fallback>
        <control shapeId="2063" r:id="rId31" name="CheckBox22"/>
      </mc:Fallback>
    </mc:AlternateContent>
    <mc:AlternateContent xmlns:mc="http://schemas.openxmlformats.org/markup-compatibility/2006">
      <mc:Choice Requires="x14">
        <control shapeId="2064" r:id="rId33" name="CheckBox29">
          <controlPr autoLine="0" r:id="rId34">
            <anchor moveWithCells="1" sizeWithCells="1">
              <from>
                <xdr:col>6</xdr:col>
                <xdr:colOff>28575</xdr:colOff>
                <xdr:row>72</xdr:row>
                <xdr:rowOff>19050</xdr:rowOff>
              </from>
              <to>
                <xdr:col>6</xdr:col>
                <xdr:colOff>171450</xdr:colOff>
                <xdr:row>72</xdr:row>
                <xdr:rowOff>161925</xdr:rowOff>
              </to>
            </anchor>
          </controlPr>
        </control>
      </mc:Choice>
      <mc:Fallback>
        <control shapeId="2064" r:id="rId33" name="CheckBox29"/>
      </mc:Fallback>
    </mc:AlternateContent>
    <mc:AlternateContent xmlns:mc="http://schemas.openxmlformats.org/markup-compatibility/2006">
      <mc:Choice Requires="x14">
        <control shapeId="2065" r:id="rId35" name="CheckBox30">
          <controlPr autoLine="0" r:id="rId36">
            <anchor moveWithCells="1" sizeWithCells="1">
              <from>
                <xdr:col>14</xdr:col>
                <xdr:colOff>28575</xdr:colOff>
                <xdr:row>72</xdr:row>
                <xdr:rowOff>19050</xdr:rowOff>
              </from>
              <to>
                <xdr:col>14</xdr:col>
                <xdr:colOff>171450</xdr:colOff>
                <xdr:row>72</xdr:row>
                <xdr:rowOff>161925</xdr:rowOff>
              </to>
            </anchor>
          </controlPr>
        </control>
      </mc:Choice>
      <mc:Fallback>
        <control shapeId="2065" r:id="rId35" name="CheckBox30"/>
      </mc:Fallback>
    </mc:AlternateContent>
    <mc:AlternateContent xmlns:mc="http://schemas.openxmlformats.org/markup-compatibility/2006">
      <mc:Choice Requires="x14">
        <control shapeId="2066" r:id="rId37" name="CheckBox31">
          <controlPr autoLine="0" r:id="rId38">
            <anchor moveWithCells="1" sizeWithCells="1">
              <from>
                <xdr:col>22</xdr:col>
                <xdr:colOff>28575</xdr:colOff>
                <xdr:row>72</xdr:row>
                <xdr:rowOff>19050</xdr:rowOff>
              </from>
              <to>
                <xdr:col>22</xdr:col>
                <xdr:colOff>171450</xdr:colOff>
                <xdr:row>72</xdr:row>
                <xdr:rowOff>161925</xdr:rowOff>
              </to>
            </anchor>
          </controlPr>
        </control>
      </mc:Choice>
      <mc:Fallback>
        <control shapeId="2066" r:id="rId37" name="CheckBox31"/>
      </mc:Fallback>
    </mc:AlternateContent>
    <mc:AlternateContent xmlns:mc="http://schemas.openxmlformats.org/markup-compatibility/2006">
      <mc:Choice Requires="x14">
        <control shapeId="2067" r:id="rId39" name="CheckBox32">
          <controlPr autoLine="0" r:id="rId40">
            <anchor moveWithCells="1" sizeWithCells="1">
              <from>
                <xdr:col>3</xdr:col>
                <xdr:colOff>28575</xdr:colOff>
                <xdr:row>72</xdr:row>
                <xdr:rowOff>19050</xdr:rowOff>
              </from>
              <to>
                <xdr:col>3</xdr:col>
                <xdr:colOff>171450</xdr:colOff>
                <xdr:row>72</xdr:row>
                <xdr:rowOff>161925</xdr:rowOff>
              </to>
            </anchor>
          </controlPr>
        </control>
      </mc:Choice>
      <mc:Fallback>
        <control shapeId="2067" r:id="rId39" name="CheckBox32"/>
      </mc:Fallback>
    </mc:AlternateContent>
    <mc:AlternateContent xmlns:mc="http://schemas.openxmlformats.org/markup-compatibility/2006">
      <mc:Choice Requires="x14">
        <control shapeId="2068" r:id="rId41" name="CheckBox1">
          <controlPr autoLine="0" r:id="rId42">
            <anchor moveWithCells="1">
              <from>
                <xdr:col>16</xdr:col>
                <xdr:colOff>28575</xdr:colOff>
                <xdr:row>86</xdr:row>
                <xdr:rowOff>28575</xdr:rowOff>
              </from>
              <to>
                <xdr:col>17</xdr:col>
                <xdr:colOff>9525</xdr:colOff>
                <xdr:row>86</xdr:row>
                <xdr:rowOff>180975</xdr:rowOff>
              </to>
            </anchor>
          </controlPr>
        </control>
      </mc:Choice>
      <mc:Fallback>
        <control shapeId="2068" r:id="rId41"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L121"/>
  <sheetViews>
    <sheetView showGridLines="0" showZeros="0" topLeftCell="A6" zoomScale="175" zoomScaleNormal="175" zoomScalePageLayoutView="175" workbookViewId="0">
      <pane ySplit="4" topLeftCell="A10" activePane="bottomLeft" state="frozen"/>
      <selection activeCell="AG12" sqref="AG12:AJ12"/>
      <selection pane="bottomLeft" activeCell="W20" sqref="W20:AJ20"/>
    </sheetView>
  </sheetViews>
  <sheetFormatPr baseColWidth="10" defaultColWidth="2.7109375" defaultRowHeight="12.75" x14ac:dyDescent="0.2"/>
  <cols>
    <col min="1" max="2" width="0.85546875" style="1" customWidth="1"/>
    <col min="19" max="19" width="2.5703125" customWidth="1"/>
    <col min="37" max="38" width="0.85546875" customWidth="1"/>
  </cols>
  <sheetData>
    <row r="1" spans="2:38" s="1" customFormat="1" ht="9.75" customHeight="1" x14ac:dyDescent="0.2">
      <c r="C1" s="2" t="s">
        <v>0</v>
      </c>
      <c r="D1" s="3"/>
      <c r="E1" s="3"/>
      <c r="F1" s="3"/>
      <c r="G1" s="3"/>
      <c r="H1" s="3"/>
      <c r="I1" s="3"/>
      <c r="J1" s="3"/>
      <c r="K1" s="3"/>
      <c r="L1" s="3"/>
      <c r="M1" s="3"/>
      <c r="O1" s="3"/>
      <c r="Z1" s="4"/>
      <c r="AA1" s="4"/>
      <c r="AB1" s="4"/>
      <c r="AC1" s="4"/>
      <c r="AD1" s="4"/>
      <c r="AE1" s="4"/>
      <c r="AF1" s="4"/>
      <c r="AG1" s="4"/>
      <c r="AH1" s="4"/>
      <c r="AI1" s="4"/>
      <c r="AJ1" s="4"/>
      <c r="AK1" s="4"/>
      <c r="AL1" s="4"/>
    </row>
    <row r="2" spans="2:38" s="1" customFormat="1" ht="9.75" customHeight="1" x14ac:dyDescent="0.2">
      <c r="C2" s="3" t="s">
        <v>1</v>
      </c>
      <c r="D2" s="3"/>
      <c r="E2" s="3"/>
      <c r="F2" s="3"/>
      <c r="G2" s="3"/>
      <c r="H2" s="3"/>
      <c r="I2" s="3"/>
      <c r="J2" s="3"/>
      <c r="K2" s="3"/>
      <c r="L2" s="3"/>
      <c r="M2" s="3"/>
      <c r="O2" s="3"/>
    </row>
    <row r="3" spans="2:38" s="1" customFormat="1" ht="9.75" customHeight="1" x14ac:dyDescent="0.2">
      <c r="C3" s="224" t="s">
        <v>2</v>
      </c>
      <c r="D3" s="7"/>
      <c r="E3" s="7"/>
      <c r="F3" s="3"/>
      <c r="G3" s="3"/>
      <c r="H3" s="3"/>
      <c r="I3" s="3"/>
      <c r="J3" s="3"/>
      <c r="K3" s="3"/>
      <c r="L3" s="3" t="s">
        <v>3</v>
      </c>
      <c r="O3" s="3"/>
      <c r="S3" s="224" t="s">
        <v>4</v>
      </c>
    </row>
    <row r="4" spans="2:38" s="1" customFormat="1" ht="3" customHeight="1" x14ac:dyDescent="0.2">
      <c r="C4" s="3"/>
      <c r="D4" s="3"/>
      <c r="E4" s="3"/>
      <c r="F4" s="3"/>
      <c r="G4" s="3"/>
      <c r="H4" s="3"/>
      <c r="I4" s="3"/>
      <c r="J4" s="3"/>
      <c r="K4" s="3"/>
      <c r="L4" s="3"/>
      <c r="M4" s="3"/>
      <c r="O4" s="3"/>
    </row>
    <row r="5" spans="2:38" s="1" customFormat="1" ht="2.25" customHeight="1" x14ac:dyDescent="0.2">
      <c r="D5" s="3"/>
      <c r="E5" s="3"/>
      <c r="F5" s="3"/>
      <c r="G5" s="3"/>
      <c r="H5" s="3"/>
      <c r="I5" s="3"/>
      <c r="J5" s="3"/>
      <c r="K5" s="3"/>
      <c r="L5" s="3"/>
      <c r="M5" s="3"/>
      <c r="N5" s="3"/>
      <c r="O5" s="3"/>
    </row>
    <row r="6" spans="2:38" s="1" customFormat="1" ht="4.5" customHeight="1" x14ac:dyDescent="0.2">
      <c r="B6" s="8"/>
      <c r="C6" s="9"/>
      <c r="D6" s="9"/>
      <c r="E6" s="9"/>
      <c r="F6" s="9"/>
      <c r="G6" s="9"/>
      <c r="H6" s="9"/>
      <c r="I6" s="9"/>
      <c r="J6" s="9"/>
      <c r="K6" s="9"/>
      <c r="L6" s="9"/>
      <c r="M6" s="9"/>
      <c r="N6" s="9"/>
      <c r="O6" s="9"/>
      <c r="P6" s="10"/>
      <c r="Q6" s="10"/>
      <c r="R6" s="10"/>
      <c r="S6" s="11"/>
      <c r="T6" s="12"/>
      <c r="U6" s="13"/>
      <c r="V6" s="13"/>
      <c r="W6" s="13"/>
      <c r="X6" s="13"/>
      <c r="Y6" s="13"/>
      <c r="Z6" s="13"/>
      <c r="AA6" s="13"/>
      <c r="AB6" s="13"/>
      <c r="AC6" s="13"/>
      <c r="AD6" s="13"/>
      <c r="AE6" s="13"/>
      <c r="AF6" s="13"/>
      <c r="AG6" s="13"/>
      <c r="AH6" s="13"/>
      <c r="AI6" s="13"/>
      <c r="AJ6" s="13"/>
      <c r="AK6" s="14"/>
    </row>
    <row r="7" spans="2:38" s="1" customFormat="1" ht="15" customHeight="1" x14ac:dyDescent="0.2">
      <c r="B7" s="15"/>
      <c r="C7" s="378" t="s">
        <v>258</v>
      </c>
      <c r="D7" s="379"/>
      <c r="E7" s="379"/>
      <c r="F7" s="379"/>
      <c r="G7" s="379"/>
      <c r="H7" s="379"/>
      <c r="I7" s="379"/>
      <c r="J7" s="379"/>
      <c r="K7" s="379"/>
      <c r="L7" s="379"/>
      <c r="M7" s="379"/>
      <c r="N7" s="379"/>
      <c r="O7" s="379"/>
      <c r="P7" s="379"/>
      <c r="Q7" s="379"/>
      <c r="R7" s="379"/>
      <c r="S7" s="380"/>
      <c r="T7" s="16" t="s">
        <v>6</v>
      </c>
      <c r="U7" s="17"/>
      <c r="V7" s="381" t="s">
        <v>7</v>
      </c>
      <c r="W7" s="381"/>
      <c r="X7" s="381"/>
      <c r="Y7" s="18" t="s">
        <v>8</v>
      </c>
      <c r="Z7" s="17"/>
      <c r="AA7" s="17"/>
      <c r="AB7" s="17"/>
      <c r="AC7" s="17"/>
      <c r="AD7" s="17"/>
      <c r="AE7" s="381" t="s">
        <v>9</v>
      </c>
      <c r="AF7" s="381"/>
      <c r="AG7" s="381"/>
      <c r="AH7" s="381"/>
      <c r="AI7" s="381"/>
      <c r="AJ7" s="381"/>
      <c r="AK7" s="19"/>
    </row>
    <row r="8" spans="2:38" s="1" customFormat="1" ht="15" customHeight="1" x14ac:dyDescent="0.2">
      <c r="B8" s="15"/>
      <c r="C8" s="379"/>
      <c r="D8" s="379"/>
      <c r="E8" s="379"/>
      <c r="F8" s="379"/>
      <c r="G8" s="379"/>
      <c r="H8" s="379"/>
      <c r="I8" s="379"/>
      <c r="J8" s="379"/>
      <c r="K8" s="379"/>
      <c r="L8" s="379"/>
      <c r="M8" s="379"/>
      <c r="N8" s="379"/>
      <c r="O8" s="379"/>
      <c r="P8" s="379"/>
      <c r="Q8" s="379"/>
      <c r="R8" s="379"/>
      <c r="S8" s="380"/>
      <c r="T8" s="20" t="s">
        <v>259</v>
      </c>
      <c r="U8" s="17"/>
      <c r="V8" s="17"/>
      <c r="W8" s="17"/>
      <c r="X8" s="17"/>
      <c r="Y8" s="381" t="s">
        <v>11</v>
      </c>
      <c r="Z8" s="381"/>
      <c r="AA8" s="381"/>
      <c r="AB8" s="381"/>
      <c r="AC8" s="381"/>
      <c r="AD8" s="381"/>
      <c r="AE8" s="381"/>
      <c r="AF8" s="381"/>
      <c r="AG8" s="381"/>
      <c r="AH8" s="381"/>
      <c r="AI8" s="381"/>
      <c r="AJ8" s="381"/>
      <c r="AK8" s="19"/>
    </row>
    <row r="9" spans="2:38" s="1" customFormat="1" ht="4.5" customHeight="1" x14ac:dyDescent="0.2">
      <c r="B9" s="21"/>
      <c r="C9" s="22"/>
      <c r="D9" s="22"/>
      <c r="E9" s="22"/>
      <c r="F9" s="22"/>
      <c r="G9" s="22"/>
      <c r="H9" s="22"/>
      <c r="I9" s="22"/>
      <c r="J9" s="22"/>
      <c r="K9" s="22"/>
      <c r="L9" s="22"/>
      <c r="M9" s="22"/>
      <c r="N9" s="22"/>
      <c r="O9" s="22"/>
      <c r="P9" s="23"/>
      <c r="Q9" s="23"/>
      <c r="R9" s="23"/>
      <c r="S9" s="24"/>
      <c r="T9" s="25"/>
      <c r="U9" s="26"/>
      <c r="V9" s="26"/>
      <c r="W9" s="26"/>
      <c r="X9" s="26"/>
      <c r="Y9" s="26"/>
      <c r="Z9" s="26"/>
      <c r="AA9" s="26"/>
      <c r="AB9" s="26"/>
      <c r="AC9" s="26"/>
      <c r="AD9" s="26"/>
      <c r="AE9" s="26"/>
      <c r="AF9" s="26"/>
      <c r="AG9" s="26"/>
      <c r="AH9" s="26"/>
      <c r="AI9" s="26"/>
      <c r="AJ9" s="26"/>
      <c r="AK9" s="27"/>
    </row>
    <row r="10" spans="2:38" s="1" customFormat="1" ht="4.5" customHeight="1" x14ac:dyDescent="0.2">
      <c r="C10" s="3"/>
      <c r="D10" s="3"/>
      <c r="E10" s="3"/>
      <c r="F10" s="3"/>
      <c r="G10" s="3"/>
      <c r="H10" s="3"/>
      <c r="I10" s="3"/>
      <c r="J10" s="3"/>
      <c r="K10" s="3"/>
      <c r="L10" s="3"/>
      <c r="M10" s="3"/>
      <c r="N10" s="3"/>
      <c r="O10" s="3"/>
    </row>
    <row r="11" spans="2:38" s="1" customFormat="1" ht="4.5" customHeight="1" x14ac:dyDescent="0.2">
      <c r="B11" s="28"/>
      <c r="C11" s="29"/>
      <c r="D11" s="29"/>
      <c r="E11" s="29"/>
      <c r="F11" s="29"/>
      <c r="G11" s="29"/>
      <c r="H11" s="29"/>
      <c r="I11" s="29"/>
      <c r="J11" s="29"/>
      <c r="K11" s="29"/>
      <c r="L11" s="29"/>
      <c r="M11" s="29"/>
      <c r="N11" s="29"/>
      <c r="O11" s="29"/>
      <c r="P11" s="30"/>
      <c r="Q11" s="30"/>
      <c r="R11" s="30"/>
      <c r="S11" s="31"/>
      <c r="T11" s="32"/>
      <c r="U11" s="33"/>
      <c r="V11" s="33"/>
      <c r="W11" s="33"/>
      <c r="X11" s="33"/>
      <c r="Y11" s="33"/>
      <c r="Z11" s="33"/>
      <c r="AA11" s="33"/>
      <c r="AB11" s="33"/>
      <c r="AC11" s="33"/>
      <c r="AD11" s="33"/>
      <c r="AE11" s="33"/>
      <c r="AF11" s="33"/>
      <c r="AG11" s="33"/>
      <c r="AH11" s="33"/>
      <c r="AI11" s="33"/>
      <c r="AJ11" s="33"/>
      <c r="AK11" s="31"/>
    </row>
    <row r="12" spans="2:38" s="1" customFormat="1" ht="15" customHeight="1" x14ac:dyDescent="0.2">
      <c r="B12" s="34"/>
      <c r="C12" s="35" t="s">
        <v>12</v>
      </c>
      <c r="D12" s="36"/>
      <c r="E12" s="36"/>
      <c r="F12" s="36"/>
      <c r="G12" s="36"/>
      <c r="H12" s="36"/>
      <c r="I12" s="36"/>
      <c r="J12" s="36"/>
      <c r="K12" s="36"/>
      <c r="L12" s="36"/>
      <c r="M12" s="36"/>
      <c r="N12" s="36"/>
      <c r="O12" s="36"/>
      <c r="P12" s="36"/>
      <c r="Q12" s="36"/>
      <c r="R12" s="36"/>
      <c r="S12" s="37"/>
      <c r="T12" s="38" t="s">
        <v>13</v>
      </c>
      <c r="U12" s="36"/>
      <c r="V12" s="36"/>
      <c r="W12" s="36"/>
      <c r="X12" s="36"/>
      <c r="Y12" s="36"/>
      <c r="Z12" s="36"/>
      <c r="AA12" s="36"/>
      <c r="AB12" s="36"/>
      <c r="AC12" s="36"/>
      <c r="AD12" s="36"/>
      <c r="AE12" s="36"/>
      <c r="AF12" s="39" t="s">
        <v>14</v>
      </c>
      <c r="AG12" s="428" t="str">
        <f>'Formulaire AT'!AG12:AJ12</f>
        <v>WH1-??-????</v>
      </c>
      <c r="AH12" s="428"/>
      <c r="AI12" s="428"/>
      <c r="AJ12" s="428"/>
      <c r="AK12" s="37"/>
    </row>
    <row r="13" spans="2:38" s="1" customFormat="1" ht="15" customHeight="1" x14ac:dyDescent="0.2">
      <c r="B13" s="34"/>
      <c r="C13" s="40" t="s">
        <v>15</v>
      </c>
      <c r="D13" s="36"/>
      <c r="E13" s="36"/>
      <c r="F13" s="36"/>
      <c r="G13" s="415">
        <f>'Formulaire AT'!G13:R13</f>
        <v>0</v>
      </c>
      <c r="H13" s="415"/>
      <c r="I13" s="415"/>
      <c r="J13" s="415"/>
      <c r="K13" s="415"/>
      <c r="L13" s="415"/>
      <c r="M13" s="415"/>
      <c r="N13" s="415"/>
      <c r="O13" s="415"/>
      <c r="P13" s="415"/>
      <c r="Q13" s="415"/>
      <c r="R13" s="415"/>
      <c r="S13" s="37"/>
      <c r="T13" s="34" t="s">
        <v>16</v>
      </c>
      <c r="U13" s="36"/>
      <c r="V13" s="36"/>
      <c r="W13" s="36"/>
      <c r="X13" s="36"/>
      <c r="Y13" s="415">
        <f>'Formulaire AT'!Y13:AJ13</f>
        <v>0</v>
      </c>
      <c r="Z13" s="415"/>
      <c r="AA13" s="415"/>
      <c r="AB13" s="415"/>
      <c r="AC13" s="415"/>
      <c r="AD13" s="415"/>
      <c r="AE13" s="415"/>
      <c r="AF13" s="415"/>
      <c r="AG13" s="415"/>
      <c r="AH13" s="415"/>
      <c r="AI13" s="415"/>
      <c r="AJ13" s="415"/>
      <c r="AK13" s="37"/>
    </row>
    <row r="14" spans="2:38" s="1" customFormat="1" ht="15" customHeight="1" x14ac:dyDescent="0.2">
      <c r="B14" s="34"/>
      <c r="G14" s="415">
        <f>'Formulaire AT'!G14:R14</f>
        <v>0</v>
      </c>
      <c r="H14" s="415"/>
      <c r="I14" s="415"/>
      <c r="J14" s="415"/>
      <c r="K14" s="415"/>
      <c r="L14" s="415"/>
      <c r="M14" s="415"/>
      <c r="N14" s="415"/>
      <c r="O14" s="415"/>
      <c r="P14" s="415"/>
      <c r="Q14" s="415"/>
      <c r="R14" s="415"/>
      <c r="S14" s="37"/>
      <c r="T14" s="34"/>
      <c r="U14" s="36"/>
      <c r="V14" s="36"/>
      <c r="W14" s="36"/>
      <c r="X14" s="36"/>
      <c r="Y14" s="415">
        <f>'Formulaire AT'!Y14:AJ14</f>
        <v>0</v>
      </c>
      <c r="Z14" s="415"/>
      <c r="AA14" s="415"/>
      <c r="AB14" s="415"/>
      <c r="AC14" s="415"/>
      <c r="AD14" s="415"/>
      <c r="AE14" s="415"/>
      <c r="AF14" s="415"/>
      <c r="AG14" s="415"/>
      <c r="AH14" s="415"/>
      <c r="AI14" s="415"/>
      <c r="AJ14" s="415"/>
      <c r="AK14" s="37"/>
    </row>
    <row r="15" spans="2:38" s="1" customFormat="1" ht="15" customHeight="1" x14ac:dyDescent="0.2">
      <c r="B15" s="34"/>
      <c r="C15" s="40" t="s">
        <v>18</v>
      </c>
      <c r="D15" s="36"/>
      <c r="E15" s="36"/>
      <c r="F15" s="36"/>
      <c r="G15" s="415">
        <f>'Formulaire AT'!G15:I15</f>
        <v>0</v>
      </c>
      <c r="H15" s="415"/>
      <c r="I15" s="415"/>
      <c r="J15" s="415">
        <f>'Formulaire AT'!J15:R15</f>
        <v>0</v>
      </c>
      <c r="K15" s="415"/>
      <c r="L15" s="415"/>
      <c r="M15" s="415"/>
      <c r="N15" s="415"/>
      <c r="O15" s="415"/>
      <c r="P15" s="415"/>
      <c r="Q15" s="415"/>
      <c r="R15" s="415"/>
      <c r="S15" s="37"/>
      <c r="T15" s="34" t="s">
        <v>19</v>
      </c>
      <c r="U15" s="36"/>
      <c r="V15" s="36"/>
      <c r="W15" s="36"/>
      <c r="X15" s="36"/>
      <c r="Y15" s="415">
        <f>'Formulaire AT'!Y15:AJ15</f>
        <v>0</v>
      </c>
      <c r="Z15" s="415"/>
      <c r="AA15" s="415"/>
      <c r="AB15" s="415"/>
      <c r="AC15" s="415"/>
      <c r="AD15" s="415"/>
      <c r="AE15" s="415"/>
      <c r="AF15" s="415"/>
      <c r="AG15" s="415"/>
      <c r="AH15" s="415"/>
      <c r="AI15" s="415"/>
      <c r="AJ15" s="415"/>
      <c r="AK15" s="37"/>
    </row>
    <row r="16" spans="2:38" s="1" customFormat="1" ht="15" customHeight="1" x14ac:dyDescent="0.2">
      <c r="B16" s="34"/>
      <c r="C16" s="40" t="s">
        <v>20</v>
      </c>
      <c r="D16" s="36"/>
      <c r="E16" s="36"/>
      <c r="F16" s="36"/>
      <c r="G16" s="425">
        <f>'Formulaire AT'!G16:J16</f>
        <v>0</v>
      </c>
      <c r="H16" s="425"/>
      <c r="I16" s="425"/>
      <c r="J16" s="425"/>
      <c r="L16" s="36"/>
      <c r="M16" s="36"/>
      <c r="N16" s="294" t="s">
        <v>22</v>
      </c>
      <c r="O16" s="425">
        <f>'Formulaire AT'!O16:R16</f>
        <v>0</v>
      </c>
      <c r="P16" s="425"/>
      <c r="Q16" s="425"/>
      <c r="R16" s="425"/>
      <c r="S16" s="37"/>
      <c r="T16" s="34" t="s">
        <v>23</v>
      </c>
      <c r="U16" s="36"/>
      <c r="V16" s="36"/>
      <c r="W16" s="36"/>
      <c r="Y16" s="425">
        <f>'Formulaire AT'!Y16:AA16</f>
        <v>0</v>
      </c>
      <c r="Z16" s="425"/>
      <c r="AA16" s="425"/>
      <c r="AB16" s="415">
        <f>'Formulaire AT'!AB16:AJ16</f>
        <v>0</v>
      </c>
      <c r="AC16" s="415"/>
      <c r="AD16" s="415"/>
      <c r="AE16" s="415"/>
      <c r="AF16" s="415"/>
      <c r="AG16" s="415"/>
      <c r="AH16" s="415"/>
      <c r="AI16" s="415"/>
      <c r="AJ16" s="415"/>
      <c r="AK16" s="37"/>
    </row>
    <row r="17" spans="2:37" s="1" customFormat="1" ht="4.5" customHeight="1" x14ac:dyDescent="0.2">
      <c r="B17" s="34"/>
      <c r="C17" s="40"/>
      <c r="D17" s="36"/>
      <c r="E17" s="36"/>
      <c r="F17" s="36"/>
      <c r="G17" s="36"/>
      <c r="H17" s="36"/>
      <c r="I17" s="36"/>
      <c r="J17" s="36"/>
      <c r="K17" s="36"/>
      <c r="L17" s="36"/>
      <c r="M17" s="36"/>
      <c r="N17" s="36"/>
      <c r="O17" s="36"/>
      <c r="P17" s="36"/>
      <c r="Q17" s="36"/>
      <c r="R17" s="36"/>
      <c r="S17" s="36"/>
      <c r="T17" s="34"/>
      <c r="U17" s="36"/>
      <c r="V17" s="36"/>
      <c r="W17" s="36"/>
      <c r="X17" s="36"/>
      <c r="Y17" s="36"/>
      <c r="Z17" s="36"/>
      <c r="AA17" s="36"/>
      <c r="AB17" s="36"/>
      <c r="AC17" s="36"/>
      <c r="AD17" s="36"/>
      <c r="AE17" s="36"/>
      <c r="AF17" s="36"/>
      <c r="AG17" s="36"/>
      <c r="AH17" s="36"/>
      <c r="AI17" s="36"/>
      <c r="AJ17" s="36"/>
      <c r="AK17" s="37"/>
    </row>
    <row r="18" spans="2:37" s="1" customFormat="1" ht="15" customHeight="1" x14ac:dyDescent="0.2">
      <c r="B18" s="34"/>
      <c r="C18" s="40" t="s">
        <v>24</v>
      </c>
      <c r="D18" s="36"/>
      <c r="E18" s="415">
        <f>'Formulaire AT'!E18:H18</f>
        <v>0</v>
      </c>
      <c r="F18" s="415"/>
      <c r="G18" s="415"/>
      <c r="H18" s="415"/>
      <c r="I18" s="40" t="s">
        <v>26</v>
      </c>
      <c r="J18" s="36"/>
      <c r="K18" s="36"/>
      <c r="L18" s="415">
        <f>'Formulaire AT'!L18:Q18</f>
        <v>0</v>
      </c>
      <c r="M18" s="415"/>
      <c r="N18" s="415"/>
      <c r="O18" s="415"/>
      <c r="P18" s="415"/>
      <c r="Q18" s="415"/>
      <c r="R18" s="415"/>
      <c r="T18" s="34" t="s">
        <v>27</v>
      </c>
      <c r="U18" s="36"/>
      <c r="V18" s="36"/>
      <c r="W18" s="415">
        <f>'Formulaire AT'!W18:AJ18</f>
        <v>0</v>
      </c>
      <c r="X18" s="415"/>
      <c r="Y18" s="415"/>
      <c r="Z18" s="415"/>
      <c r="AA18" s="415"/>
      <c r="AB18" s="415"/>
      <c r="AC18" s="415"/>
      <c r="AD18" s="415"/>
      <c r="AE18" s="415"/>
      <c r="AF18" s="415"/>
      <c r="AG18" s="415"/>
      <c r="AH18" s="415"/>
      <c r="AI18" s="415"/>
      <c r="AJ18" s="415"/>
      <c r="AK18" s="37"/>
    </row>
    <row r="19" spans="2:37" s="1" customFormat="1" ht="4.5" customHeight="1" x14ac:dyDescent="0.2">
      <c r="B19" s="34"/>
      <c r="C19" s="44"/>
      <c r="D19" s="44"/>
      <c r="E19" s="44"/>
      <c r="F19" s="44"/>
      <c r="G19" s="44"/>
      <c r="H19" s="44"/>
      <c r="I19" s="44"/>
      <c r="J19" s="44"/>
      <c r="K19" s="44"/>
      <c r="L19" s="44"/>
      <c r="M19" s="44"/>
      <c r="N19" s="45"/>
      <c r="O19" s="45"/>
      <c r="P19" s="45"/>
      <c r="Q19" s="45"/>
      <c r="R19" s="45"/>
      <c r="S19" s="46"/>
      <c r="AK19" s="37"/>
    </row>
    <row r="20" spans="2:37" s="1" customFormat="1" ht="15" customHeight="1" thickBot="1" x14ac:dyDescent="0.25">
      <c r="B20" s="34"/>
      <c r="C20" s="35" t="s">
        <v>28</v>
      </c>
      <c r="D20" s="29"/>
      <c r="E20" s="29"/>
      <c r="F20" s="29"/>
      <c r="G20" s="29"/>
      <c r="H20" s="29"/>
      <c r="I20" s="29"/>
      <c r="J20" s="29"/>
      <c r="K20" s="29"/>
      <c r="L20" s="29"/>
      <c r="M20" s="29"/>
      <c r="N20" s="30"/>
      <c r="O20" s="30"/>
      <c r="P20" s="30"/>
      <c r="Q20" s="30"/>
      <c r="R20" s="30"/>
      <c r="S20" s="31"/>
      <c r="T20" s="34" t="s">
        <v>29</v>
      </c>
      <c r="U20" s="36"/>
      <c r="V20" s="36"/>
      <c r="W20" s="415">
        <f>'Formulaire AT'!W20:AJ20</f>
        <v>0</v>
      </c>
      <c r="X20" s="415"/>
      <c r="Y20" s="415"/>
      <c r="Z20" s="415"/>
      <c r="AA20" s="415"/>
      <c r="AB20" s="415"/>
      <c r="AC20" s="415"/>
      <c r="AD20" s="415"/>
      <c r="AE20" s="415"/>
      <c r="AF20" s="415"/>
      <c r="AG20" s="415"/>
      <c r="AH20" s="415"/>
      <c r="AI20" s="415"/>
      <c r="AJ20" s="415"/>
      <c r="AK20" s="37"/>
    </row>
    <row r="21" spans="2:37" s="1" customFormat="1" ht="15" customHeight="1" thickTop="1" thickBot="1" x14ac:dyDescent="0.25">
      <c r="B21" s="34"/>
      <c r="C21" s="299">
        <f>'Formulaire AT'!C21</f>
        <v>0</v>
      </c>
      <c r="D21" s="40" t="s">
        <v>30</v>
      </c>
      <c r="E21" s="36"/>
      <c r="F21" s="36"/>
      <c r="G21" s="36"/>
      <c r="H21" s="299">
        <f>'Formulaire AT'!H21</f>
        <v>0</v>
      </c>
      <c r="I21" s="47" t="s">
        <v>31</v>
      </c>
      <c r="J21" s="36"/>
      <c r="K21" s="36"/>
      <c r="L21" s="299">
        <f>'Formulaire AT'!L21</f>
        <v>0</v>
      </c>
      <c r="M21" s="47" t="s">
        <v>32</v>
      </c>
      <c r="N21" s="36"/>
      <c r="O21" s="36"/>
      <c r="P21" s="36"/>
      <c r="Q21" s="36"/>
      <c r="R21" s="36"/>
      <c r="S21" s="37"/>
      <c r="T21" s="34" t="s">
        <v>33</v>
      </c>
      <c r="U21" s="36"/>
      <c r="V21" s="36"/>
      <c r="W21" s="36"/>
      <c r="X21" s="36"/>
      <c r="Y21" s="36"/>
      <c r="Z21" s="36"/>
      <c r="AA21" s="36"/>
      <c r="AB21" s="36"/>
      <c r="AC21" s="36"/>
      <c r="AD21" s="36"/>
      <c r="AE21" s="36"/>
      <c r="AF21" s="36"/>
      <c r="AG21" s="36"/>
      <c r="AH21" s="36"/>
      <c r="AI21" s="36"/>
      <c r="AJ21" s="36"/>
      <c r="AK21" s="37"/>
    </row>
    <row r="22" spans="2:37" s="1" customFormat="1" ht="15" customHeight="1" thickTop="1" thickBot="1" x14ac:dyDescent="0.25">
      <c r="B22" s="34"/>
      <c r="C22" s="299">
        <f>'Formulaire AT'!C22</f>
        <v>0</v>
      </c>
      <c r="D22" s="47" t="s">
        <v>34</v>
      </c>
      <c r="E22" s="36"/>
      <c r="F22" s="48"/>
      <c r="G22" s="36"/>
      <c r="H22" s="36"/>
      <c r="I22" s="36"/>
      <c r="J22" s="36"/>
      <c r="K22" s="36"/>
      <c r="L22" s="36"/>
      <c r="M22" s="36"/>
      <c r="N22" s="36"/>
      <c r="O22" s="36"/>
      <c r="P22" s="36"/>
      <c r="Q22" s="36"/>
      <c r="R22" s="36"/>
      <c r="S22" s="37"/>
      <c r="T22" s="34"/>
      <c r="U22" s="416"/>
      <c r="V22" s="417"/>
      <c r="W22" s="417"/>
      <c r="X22" s="417"/>
      <c r="Y22" s="417"/>
      <c r="Z22" s="417"/>
      <c r="AA22" s="417"/>
      <c r="AB22" s="417"/>
      <c r="AC22" s="417"/>
      <c r="AD22" s="417"/>
      <c r="AE22" s="417"/>
      <c r="AF22" s="417"/>
      <c r="AG22" s="417"/>
      <c r="AH22" s="417"/>
      <c r="AI22" s="417"/>
      <c r="AJ22" s="418"/>
      <c r="AK22" s="37"/>
    </row>
    <row r="23" spans="2:37" s="1" customFormat="1" ht="15" customHeight="1" thickTop="1" x14ac:dyDescent="0.2">
      <c r="B23" s="34"/>
      <c r="C23" s="40" t="s">
        <v>16</v>
      </c>
      <c r="D23" s="36"/>
      <c r="E23" s="36"/>
      <c r="F23" s="36"/>
      <c r="G23" s="36"/>
      <c r="H23" s="415">
        <f>'Formulaire AT'!H23:R23</f>
        <v>0</v>
      </c>
      <c r="I23" s="415"/>
      <c r="J23" s="415"/>
      <c r="K23" s="415"/>
      <c r="L23" s="415"/>
      <c r="M23" s="415"/>
      <c r="N23" s="415"/>
      <c r="O23" s="415"/>
      <c r="P23" s="415"/>
      <c r="Q23" s="415"/>
      <c r="R23" s="415"/>
      <c r="S23" s="37"/>
      <c r="T23" s="34"/>
      <c r="U23" s="419"/>
      <c r="V23" s="420"/>
      <c r="W23" s="420"/>
      <c r="X23" s="420"/>
      <c r="Y23" s="420"/>
      <c r="Z23" s="420"/>
      <c r="AA23" s="420"/>
      <c r="AB23" s="420"/>
      <c r="AC23" s="420"/>
      <c r="AD23" s="420"/>
      <c r="AE23" s="420"/>
      <c r="AF23" s="420"/>
      <c r="AG23" s="420"/>
      <c r="AH23" s="420"/>
      <c r="AI23" s="420"/>
      <c r="AJ23" s="421"/>
      <c r="AK23" s="37"/>
    </row>
    <row r="24" spans="2:37" s="1" customFormat="1" ht="15" customHeight="1" x14ac:dyDescent="0.2">
      <c r="B24" s="34"/>
      <c r="C24" s="40" t="s">
        <v>15</v>
      </c>
      <c r="D24" s="36"/>
      <c r="E24" s="36"/>
      <c r="F24" s="36"/>
      <c r="G24" s="36"/>
      <c r="H24" s="415">
        <f>'Formulaire AT'!H24:R24</f>
        <v>0</v>
      </c>
      <c r="I24" s="415"/>
      <c r="J24" s="415"/>
      <c r="K24" s="415"/>
      <c r="L24" s="415"/>
      <c r="M24" s="415"/>
      <c r="N24" s="415"/>
      <c r="O24" s="415"/>
      <c r="P24" s="415"/>
      <c r="Q24" s="415"/>
      <c r="R24" s="415"/>
      <c r="S24" s="37"/>
      <c r="T24" s="34"/>
      <c r="U24" s="419"/>
      <c r="V24" s="420"/>
      <c r="W24" s="420"/>
      <c r="X24" s="420"/>
      <c r="Y24" s="420"/>
      <c r="Z24" s="420"/>
      <c r="AA24" s="420"/>
      <c r="AB24" s="420"/>
      <c r="AC24" s="420"/>
      <c r="AD24" s="420"/>
      <c r="AE24" s="420"/>
      <c r="AF24" s="420"/>
      <c r="AG24" s="420"/>
      <c r="AH24" s="420"/>
      <c r="AI24" s="420"/>
      <c r="AJ24" s="421"/>
      <c r="AK24" s="37"/>
    </row>
    <row r="25" spans="2:37" s="1" customFormat="1" ht="15" customHeight="1" x14ac:dyDescent="0.2">
      <c r="B25" s="34"/>
      <c r="C25" s="40" t="s">
        <v>23</v>
      </c>
      <c r="D25" s="36"/>
      <c r="E25" s="36"/>
      <c r="F25" s="36"/>
      <c r="G25" s="36"/>
      <c r="H25" s="415">
        <f>'Formulaire AT'!H25:R25</f>
        <v>0</v>
      </c>
      <c r="I25" s="415"/>
      <c r="J25" s="415"/>
      <c r="K25" s="415"/>
      <c r="L25" s="415"/>
      <c r="M25" s="415"/>
      <c r="N25" s="415"/>
      <c r="O25" s="415"/>
      <c r="P25" s="415"/>
      <c r="Q25" s="415"/>
      <c r="R25" s="415"/>
      <c r="S25" s="37"/>
      <c r="T25" s="34"/>
      <c r="U25" s="419"/>
      <c r="V25" s="420"/>
      <c r="W25" s="420"/>
      <c r="X25" s="420"/>
      <c r="Y25" s="420"/>
      <c r="Z25" s="420"/>
      <c r="AA25" s="420"/>
      <c r="AB25" s="420"/>
      <c r="AC25" s="420"/>
      <c r="AD25" s="420"/>
      <c r="AE25" s="420"/>
      <c r="AF25" s="420"/>
      <c r="AG25" s="420"/>
      <c r="AH25" s="420"/>
      <c r="AI25" s="420"/>
      <c r="AJ25" s="421"/>
      <c r="AK25" s="37"/>
    </row>
    <row r="26" spans="2:37" s="1" customFormat="1" ht="15" customHeight="1" x14ac:dyDescent="0.2">
      <c r="B26" s="34"/>
      <c r="C26" s="40" t="s">
        <v>36</v>
      </c>
      <c r="D26" s="36"/>
      <c r="E26" s="36"/>
      <c r="F26" s="36"/>
      <c r="G26" s="36"/>
      <c r="H26" s="415">
        <f>'Formulaire AT'!H26:R26</f>
        <v>0</v>
      </c>
      <c r="I26" s="415"/>
      <c r="J26" s="415"/>
      <c r="K26" s="415"/>
      <c r="L26" s="415"/>
      <c r="M26" s="415"/>
      <c r="N26" s="415"/>
      <c r="O26" s="415"/>
      <c r="P26" s="415"/>
      <c r="Q26" s="415"/>
      <c r="R26" s="415"/>
      <c r="S26" s="37"/>
      <c r="T26" s="34"/>
      <c r="U26" s="422"/>
      <c r="V26" s="423"/>
      <c r="W26" s="423"/>
      <c r="X26" s="423"/>
      <c r="Y26" s="423"/>
      <c r="Z26" s="423"/>
      <c r="AA26" s="423"/>
      <c r="AB26" s="423"/>
      <c r="AC26" s="423"/>
      <c r="AD26" s="423"/>
      <c r="AE26" s="423"/>
      <c r="AF26" s="423"/>
      <c r="AG26" s="423"/>
      <c r="AH26" s="423"/>
      <c r="AI26" s="423"/>
      <c r="AJ26" s="424"/>
      <c r="AK26" s="37"/>
    </row>
    <row r="27" spans="2:37" s="1" customFormat="1" ht="15" customHeight="1" x14ac:dyDescent="0.2">
      <c r="B27" s="34"/>
      <c r="C27" s="40" t="s">
        <v>29</v>
      </c>
      <c r="D27" s="36"/>
      <c r="E27" s="36"/>
      <c r="F27" s="36"/>
      <c r="G27" s="36"/>
      <c r="H27" s="415">
        <f>'Formulaire AT'!H27:R27</f>
        <v>0</v>
      </c>
      <c r="I27" s="415"/>
      <c r="J27" s="415"/>
      <c r="K27" s="415"/>
      <c r="L27" s="415"/>
      <c r="M27" s="415"/>
      <c r="N27" s="415"/>
      <c r="O27" s="415"/>
      <c r="P27" s="415"/>
      <c r="Q27" s="415"/>
      <c r="R27" s="415"/>
      <c r="S27" s="37"/>
      <c r="T27" s="34" t="s">
        <v>37</v>
      </c>
      <c r="U27" s="36"/>
      <c r="V27" s="36"/>
      <c r="Y27" s="415">
        <f>'Formulaire AT'!Y27:AJ27</f>
        <v>0</v>
      </c>
      <c r="Z27" s="415"/>
      <c r="AA27" s="415"/>
      <c r="AB27" s="415"/>
      <c r="AC27" s="415"/>
      <c r="AD27" s="415"/>
      <c r="AE27" s="415"/>
      <c r="AF27" s="415"/>
      <c r="AG27" s="415"/>
      <c r="AH27" s="415"/>
      <c r="AI27" s="415"/>
      <c r="AJ27" s="415"/>
      <c r="AK27" s="37"/>
    </row>
    <row r="28" spans="2:37" s="1" customFormat="1" ht="15" customHeight="1" x14ac:dyDescent="0.2">
      <c r="B28" s="34"/>
      <c r="C28" s="40" t="s">
        <v>38</v>
      </c>
      <c r="D28" s="36"/>
      <c r="E28" s="36"/>
      <c r="F28" s="36"/>
      <c r="G28" s="36"/>
      <c r="H28" s="415">
        <f>'Formulaire AT'!H28:R28</f>
        <v>0</v>
      </c>
      <c r="I28" s="415"/>
      <c r="J28" s="415"/>
      <c r="K28" s="415"/>
      <c r="L28" s="415"/>
      <c r="M28" s="415"/>
      <c r="N28" s="415"/>
      <c r="O28" s="415"/>
      <c r="P28" s="415"/>
      <c r="Q28" s="415"/>
      <c r="R28" s="415"/>
      <c r="S28" s="37"/>
      <c r="T28" s="34" t="s">
        <v>192</v>
      </c>
      <c r="U28" s="36"/>
      <c r="V28" s="385" t="s">
        <v>40</v>
      </c>
      <c r="W28" s="385"/>
      <c r="X28" s="385"/>
      <c r="Y28" s="385"/>
      <c r="Z28" s="385"/>
      <c r="AA28" s="385"/>
      <c r="AB28" s="385"/>
      <c r="AC28" s="385"/>
      <c r="AD28" s="36" t="s">
        <v>95</v>
      </c>
      <c r="AE28" s="36"/>
      <c r="AF28" s="388" t="s">
        <v>25</v>
      </c>
      <c r="AG28" s="388"/>
      <c r="AH28" s="388"/>
      <c r="AI28" s="388"/>
      <c r="AJ28" s="388"/>
      <c r="AK28" s="37"/>
    </row>
    <row r="29" spans="2:37" s="1" customFormat="1" ht="4.5" customHeight="1" x14ac:dyDescent="0.2">
      <c r="B29" s="43"/>
      <c r="C29" s="44"/>
      <c r="D29" s="44"/>
      <c r="E29" s="44"/>
      <c r="F29" s="44"/>
      <c r="G29" s="44"/>
      <c r="H29" s="44"/>
      <c r="I29" s="44"/>
      <c r="J29" s="44"/>
      <c r="K29" s="44"/>
      <c r="L29" s="44"/>
      <c r="M29" s="44"/>
      <c r="N29" s="45"/>
      <c r="O29" s="45"/>
      <c r="P29" s="45"/>
      <c r="Q29" s="45"/>
      <c r="R29" s="45"/>
      <c r="S29" s="46"/>
      <c r="T29" s="43"/>
      <c r="U29" s="45"/>
      <c r="V29" s="45"/>
      <c r="W29" s="45"/>
      <c r="X29" s="45"/>
      <c r="Y29" s="45"/>
      <c r="Z29" s="45"/>
      <c r="AA29" s="45"/>
      <c r="AB29" s="45"/>
      <c r="AC29" s="45"/>
      <c r="AD29" s="45"/>
      <c r="AE29" s="45"/>
      <c r="AF29" s="45"/>
      <c r="AG29" s="45"/>
      <c r="AH29" s="45"/>
      <c r="AI29" s="45"/>
      <c r="AJ29" s="45"/>
      <c r="AK29" s="46"/>
    </row>
    <row r="30" spans="2:37" s="1" customFormat="1" ht="3" customHeight="1" x14ac:dyDescent="0.2">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row>
    <row r="31" spans="2:37" s="1" customFormat="1" ht="4.5" customHeight="1" x14ac:dyDescent="0.2">
      <c r="B31" s="12"/>
      <c r="C31" s="225"/>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112"/>
    </row>
    <row r="32" spans="2:37" s="1" customFormat="1" ht="15" customHeight="1" x14ac:dyDescent="0.2">
      <c r="B32" s="20"/>
      <c r="C32" s="227" t="s">
        <v>260</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9"/>
    </row>
    <row r="33" spans="1:38" s="1" customFormat="1" ht="15" customHeight="1" x14ac:dyDescent="0.2">
      <c r="B33" s="20"/>
      <c r="C33" s="230" t="s">
        <v>261</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9"/>
    </row>
    <row r="34" spans="1:38" s="1" customFormat="1" ht="15" customHeight="1" x14ac:dyDescent="0.2">
      <c r="B34" s="20"/>
      <c r="C34" s="486" t="s">
        <v>262</v>
      </c>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229"/>
    </row>
    <row r="35" spans="1:38" s="1" customFormat="1" ht="15" customHeight="1" x14ac:dyDescent="0.2">
      <c r="B35" s="20"/>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229"/>
    </row>
    <row r="36" spans="1:38" s="1" customFormat="1" ht="4.5" customHeight="1" x14ac:dyDescent="0.2">
      <c r="B36" s="20"/>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229"/>
    </row>
    <row r="37" spans="1:38" s="1" customFormat="1" ht="15" customHeight="1" x14ac:dyDescent="0.2">
      <c r="B37" s="20"/>
      <c r="C37" s="231" t="s">
        <v>263</v>
      </c>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93"/>
      <c r="AC37" s="93"/>
      <c r="AD37" s="93"/>
      <c r="AE37" s="232" t="s">
        <v>264</v>
      </c>
      <c r="AF37" s="231" t="s">
        <v>265</v>
      </c>
      <c r="AG37" s="471">
        <f>P116</f>
        <v>0</v>
      </c>
      <c r="AH37" s="471"/>
      <c r="AI37" s="471"/>
      <c r="AJ37" s="233" t="s">
        <v>266</v>
      </c>
      <c r="AK37" s="229"/>
    </row>
    <row r="38" spans="1:38" s="1" customFormat="1" ht="4.5" customHeight="1" x14ac:dyDescent="0.2">
      <c r="B38" s="20"/>
      <c r="C38" s="231"/>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93"/>
      <c r="AC38" s="93"/>
      <c r="AD38" s="93"/>
      <c r="AE38" s="232"/>
      <c r="AF38" s="231"/>
      <c r="AG38" s="234"/>
      <c r="AH38" s="234"/>
      <c r="AI38" s="234"/>
      <c r="AJ38" s="233"/>
      <c r="AK38" s="229"/>
    </row>
    <row r="39" spans="1:38" s="1" customFormat="1" ht="15" customHeight="1" x14ac:dyDescent="0.2">
      <c r="A39" s="101"/>
      <c r="B39" s="98"/>
      <c r="C39" s="472" t="s">
        <v>267</v>
      </c>
      <c r="D39" s="472"/>
      <c r="E39" s="472"/>
      <c r="F39" s="472"/>
      <c r="G39" s="472"/>
      <c r="H39" s="472"/>
      <c r="I39" s="472"/>
      <c r="J39" s="472"/>
      <c r="K39" s="472"/>
      <c r="L39" s="472"/>
      <c r="M39" s="472"/>
      <c r="N39" s="472"/>
      <c r="O39" s="472"/>
      <c r="P39" s="472"/>
      <c r="Q39" s="472"/>
      <c r="R39" s="472"/>
      <c r="S39" s="472"/>
      <c r="T39" s="233"/>
      <c r="U39" s="228"/>
      <c r="V39" s="233"/>
      <c r="W39" s="233"/>
      <c r="X39" s="233"/>
      <c r="Y39" s="233"/>
      <c r="Z39" s="233"/>
      <c r="AA39" s="233"/>
      <c r="AB39" s="233"/>
      <c r="AC39" s="233"/>
      <c r="AD39" s="233"/>
      <c r="AE39" s="232" t="s">
        <v>268</v>
      </c>
      <c r="AF39" s="231" t="s">
        <v>265</v>
      </c>
      <c r="AG39" s="473">
        <f>AG117</f>
        <v>0</v>
      </c>
      <c r="AH39" s="474"/>
      <c r="AI39" s="475"/>
      <c r="AJ39" s="233" t="s">
        <v>133</v>
      </c>
      <c r="AK39" s="235"/>
      <c r="AL39" s="101"/>
    </row>
    <row r="40" spans="1:38" s="1" customFormat="1" ht="15" customHeight="1" x14ac:dyDescent="0.2">
      <c r="A40" s="101"/>
      <c r="B40" s="98"/>
      <c r="C40" s="472"/>
      <c r="D40" s="472"/>
      <c r="E40" s="472"/>
      <c r="F40" s="472"/>
      <c r="G40" s="472"/>
      <c r="H40" s="472"/>
      <c r="I40" s="472"/>
      <c r="J40" s="472"/>
      <c r="K40" s="472"/>
      <c r="L40" s="472"/>
      <c r="M40" s="472"/>
      <c r="N40" s="472"/>
      <c r="O40" s="472"/>
      <c r="P40" s="472"/>
      <c r="Q40" s="472"/>
      <c r="R40" s="472"/>
      <c r="S40" s="472"/>
      <c r="T40" s="233"/>
      <c r="U40" s="228"/>
      <c r="V40" s="233"/>
      <c r="W40" s="233"/>
      <c r="X40" s="233"/>
      <c r="Y40" s="233"/>
      <c r="Z40" s="233"/>
      <c r="AA40" s="233"/>
      <c r="AB40" s="233"/>
      <c r="AC40" s="233"/>
      <c r="AD40" s="233"/>
      <c r="AE40" s="232" t="s">
        <v>269</v>
      </c>
      <c r="AF40" s="231" t="s">
        <v>265</v>
      </c>
      <c r="AG40" s="476">
        <f>AI119</f>
        <v>0</v>
      </c>
      <c r="AH40" s="477"/>
      <c r="AI40" s="478"/>
      <c r="AJ40" s="233" t="s">
        <v>133</v>
      </c>
      <c r="AK40" s="235"/>
      <c r="AL40" s="101"/>
    </row>
    <row r="41" spans="1:38" s="1" customFormat="1" ht="15" customHeight="1" thickBot="1" x14ac:dyDescent="0.25">
      <c r="A41" s="101"/>
      <c r="B41" s="98"/>
      <c r="C41" s="233"/>
      <c r="D41" s="233"/>
      <c r="E41" s="233"/>
      <c r="F41" s="233"/>
      <c r="G41" s="233"/>
      <c r="H41" s="233"/>
      <c r="I41" s="233"/>
      <c r="J41" s="93"/>
      <c r="K41" s="93"/>
      <c r="L41" s="93"/>
      <c r="M41" s="93"/>
      <c r="N41" s="93"/>
      <c r="O41" s="93"/>
      <c r="P41" s="93"/>
      <c r="Q41" s="233"/>
      <c r="R41" s="233"/>
      <c r="S41" s="233"/>
      <c r="T41" s="233"/>
      <c r="U41" s="233"/>
      <c r="V41" s="233"/>
      <c r="W41" s="233"/>
      <c r="X41" s="233"/>
      <c r="Y41" s="233"/>
      <c r="Z41" s="233"/>
      <c r="AA41" s="233"/>
      <c r="AB41" s="233"/>
      <c r="AC41" s="233"/>
      <c r="AD41" s="233"/>
      <c r="AE41" s="233"/>
      <c r="AF41" s="232" t="s">
        <v>270</v>
      </c>
      <c r="AG41" s="479">
        <f>SUM(AG39:AI40)</f>
        <v>0</v>
      </c>
      <c r="AH41" s="480"/>
      <c r="AI41" s="481"/>
      <c r="AJ41" s="233" t="s">
        <v>133</v>
      </c>
      <c r="AK41" s="235"/>
      <c r="AL41" s="101"/>
    </row>
    <row r="42" spans="1:38" s="1" customFormat="1" ht="15" customHeight="1" thickTop="1" x14ac:dyDescent="0.2">
      <c r="A42" s="101"/>
      <c r="B42" s="98"/>
      <c r="C42" s="230" t="s">
        <v>271</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6"/>
      <c r="AH42" s="237" t="s">
        <v>272</v>
      </c>
      <c r="AI42" s="236"/>
      <c r="AJ42" s="233"/>
      <c r="AK42" s="235"/>
      <c r="AL42" s="101"/>
    </row>
    <row r="43" spans="1:38" s="1" customFormat="1" ht="15" customHeight="1" x14ac:dyDescent="0.2">
      <c r="A43" s="101"/>
      <c r="B43" s="98"/>
      <c r="C43" s="93"/>
      <c r="D43" s="233"/>
      <c r="E43" s="233"/>
      <c r="F43" s="232" t="s">
        <v>273</v>
      </c>
      <c r="G43" s="482">
        <f>AG41/10</f>
        <v>0</v>
      </c>
      <c r="H43" s="482"/>
      <c r="I43" s="233" t="s">
        <v>136</v>
      </c>
      <c r="J43" s="238" t="s">
        <v>274</v>
      </c>
      <c r="K43" s="233" t="s">
        <v>275</v>
      </c>
      <c r="L43" s="233"/>
      <c r="M43" s="233"/>
      <c r="N43" s="233"/>
      <c r="O43" s="233"/>
      <c r="P43" s="233"/>
      <c r="Q43" s="233"/>
      <c r="R43" s="233"/>
      <c r="S43" s="233"/>
      <c r="T43" s="233"/>
      <c r="U43" s="233"/>
      <c r="V43" s="233"/>
      <c r="W43" s="233"/>
      <c r="X43" s="233"/>
      <c r="Y43" s="233"/>
      <c r="Z43" s="233"/>
      <c r="AA43" s="233"/>
      <c r="AB43" s="233"/>
      <c r="AC43" s="233"/>
      <c r="AD43" s="233"/>
      <c r="AE43" s="233"/>
      <c r="AF43" s="239" t="s">
        <v>276</v>
      </c>
      <c r="AG43" s="483">
        <f>ROUND(IF(O78&gt;5,"FAUX",IF((AG41/10)&gt;15,((AG41/10)^0.353)*0.459,IF(O78&gt;3,IF(O78&gt;5,"FAUTE",((AG41/10)^0.257)*0.598),((AG41/10)^0.353)*0.459))),2)</f>
        <v>0</v>
      </c>
      <c r="AH43" s="484"/>
      <c r="AI43" s="485"/>
      <c r="AJ43" s="240" t="s">
        <v>136</v>
      </c>
      <c r="AK43" s="235"/>
      <c r="AL43" s="101"/>
    </row>
    <row r="44" spans="1:38" s="1" customFormat="1" ht="4.5" customHeight="1" x14ac:dyDescent="0.25">
      <c r="A44" s="101"/>
      <c r="B44" s="98"/>
      <c r="C44" s="104"/>
      <c r="D44" s="104"/>
      <c r="E44" s="104"/>
      <c r="F44" s="104"/>
      <c r="G44" s="104"/>
      <c r="H44" s="241"/>
      <c r="I44" s="242"/>
      <c r="J44" s="242"/>
      <c r="K44" s="242"/>
      <c r="L44" s="242"/>
      <c r="M44" s="243"/>
      <c r="N44" s="104"/>
      <c r="O44" s="104"/>
      <c r="P44" s="104"/>
      <c r="Q44" s="104"/>
      <c r="R44" s="104"/>
      <c r="S44" s="104"/>
      <c r="T44" s="104"/>
      <c r="U44" s="104"/>
      <c r="V44" s="104"/>
      <c r="W44" s="104"/>
      <c r="X44" s="104"/>
      <c r="Y44" s="104"/>
      <c r="Z44" s="104"/>
      <c r="AA44" s="104"/>
      <c r="AB44" s="104"/>
      <c r="AC44" s="104"/>
      <c r="AD44" s="104"/>
      <c r="AE44" s="104"/>
      <c r="AF44" s="104"/>
      <c r="AG44" s="244"/>
      <c r="AH44" s="245"/>
      <c r="AI44" s="246"/>
      <c r="AJ44" s="104"/>
      <c r="AK44" s="235"/>
      <c r="AL44" s="101"/>
    </row>
    <row r="45" spans="1:38" s="1" customFormat="1" ht="4.5" customHeight="1" x14ac:dyDescent="0.2">
      <c r="B45" s="20"/>
      <c r="C45" s="247"/>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4"/>
      <c r="AH45" s="245"/>
      <c r="AI45" s="246"/>
      <c r="AJ45" s="245"/>
      <c r="AK45" s="248"/>
      <c r="AL45" s="101"/>
    </row>
    <row r="46" spans="1:38" s="1" customFormat="1" ht="15" customHeight="1" x14ac:dyDescent="0.2">
      <c r="B46" s="20"/>
      <c r="C46" s="249" t="s">
        <v>138</v>
      </c>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4"/>
      <c r="AH46" s="245"/>
      <c r="AI46" s="246"/>
      <c r="AJ46" s="250"/>
      <c r="AK46" s="251"/>
      <c r="AL46" s="101"/>
    </row>
    <row r="47" spans="1:38" s="1" customFormat="1" ht="15" customHeight="1" x14ac:dyDescent="0.2">
      <c r="B47" s="20"/>
      <c r="C47" s="469" t="s">
        <v>139</v>
      </c>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252"/>
      <c r="AG47" s="253"/>
      <c r="AH47" s="252"/>
      <c r="AI47" s="254"/>
      <c r="AJ47" s="252"/>
      <c r="AK47" s="251"/>
      <c r="AL47" s="101"/>
    </row>
    <row r="48" spans="1:38" s="1" customFormat="1" ht="15" customHeight="1" x14ac:dyDescent="0.2">
      <c r="B48" s="20"/>
      <c r="C48" s="469"/>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252"/>
      <c r="AG48" s="253"/>
      <c r="AH48" s="252"/>
      <c r="AI48" s="254"/>
      <c r="AJ48" s="252"/>
      <c r="AK48" s="251"/>
      <c r="AL48" s="101"/>
    </row>
    <row r="49" spans="2:38" s="1" customFormat="1" ht="15" customHeight="1" x14ac:dyDescent="0.2">
      <c r="B49" s="113"/>
      <c r="C49" s="34" t="s">
        <v>277</v>
      </c>
      <c r="D49" s="255"/>
      <c r="E49" s="255"/>
      <c r="F49" s="255"/>
      <c r="G49" s="255"/>
      <c r="H49" s="255"/>
      <c r="I49" s="255"/>
      <c r="J49" s="255"/>
      <c r="K49" s="255"/>
      <c r="L49" s="255"/>
      <c r="M49" s="255"/>
      <c r="O49" s="255"/>
      <c r="P49" s="36" t="s">
        <v>278</v>
      </c>
      <c r="Q49" s="255"/>
      <c r="R49" s="255"/>
      <c r="S49" s="255"/>
      <c r="T49" s="255"/>
      <c r="U49" s="255"/>
      <c r="V49" s="255"/>
      <c r="W49" s="255"/>
      <c r="X49" s="255"/>
      <c r="Y49" s="255"/>
      <c r="Z49" s="255"/>
      <c r="AA49" s="255"/>
      <c r="AB49" s="255"/>
      <c r="AC49" s="255"/>
      <c r="AD49" s="255"/>
      <c r="AE49" s="255"/>
      <c r="AF49" s="252"/>
      <c r="AG49" s="253"/>
      <c r="AH49" s="252"/>
      <c r="AI49" s="254"/>
      <c r="AJ49" s="252"/>
      <c r="AK49" s="251"/>
      <c r="AL49" s="101"/>
    </row>
    <row r="50" spans="2:38" s="1" customFormat="1" ht="15" customHeight="1" x14ac:dyDescent="0.2">
      <c r="B50" s="20"/>
      <c r="C50" s="454" t="s">
        <v>279</v>
      </c>
      <c r="D50" s="455"/>
      <c r="E50" s="455"/>
      <c r="F50" s="455"/>
      <c r="G50" s="455"/>
      <c r="H50" s="455"/>
      <c r="I50" s="455"/>
      <c r="J50" s="455"/>
      <c r="K50" s="455"/>
      <c r="L50" s="455"/>
      <c r="M50" s="36" t="s">
        <v>141</v>
      </c>
      <c r="O50" s="255"/>
      <c r="P50" s="456" t="s">
        <v>280</v>
      </c>
      <c r="Q50" s="456"/>
      <c r="R50" s="456"/>
      <c r="S50" s="456"/>
      <c r="T50" s="456"/>
      <c r="U50" s="456"/>
      <c r="V50" s="456"/>
      <c r="W50" s="456"/>
      <c r="X50" s="456"/>
      <c r="Y50" s="456"/>
      <c r="Z50" s="456"/>
      <c r="AA50" s="456"/>
      <c r="AB50" s="456"/>
      <c r="AC50" s="456"/>
      <c r="AD50" s="456"/>
      <c r="AE50" s="456"/>
      <c r="AF50" s="36"/>
      <c r="AG50" s="457" t="s">
        <v>281</v>
      </c>
      <c r="AH50" s="458"/>
      <c r="AI50" s="459"/>
      <c r="AJ50" s="41" t="s">
        <v>136</v>
      </c>
      <c r="AK50" s="158"/>
    </row>
    <row r="51" spans="2:38" s="1" customFormat="1" ht="15" customHeight="1" x14ac:dyDescent="0.2">
      <c r="B51" s="20"/>
      <c r="C51" s="454" t="s">
        <v>279</v>
      </c>
      <c r="D51" s="455"/>
      <c r="E51" s="455"/>
      <c r="F51" s="455"/>
      <c r="G51" s="455"/>
      <c r="H51" s="455"/>
      <c r="I51" s="455"/>
      <c r="J51" s="455"/>
      <c r="K51" s="455"/>
      <c r="L51" s="455"/>
      <c r="M51" s="36" t="s">
        <v>141</v>
      </c>
      <c r="O51" s="255"/>
      <c r="P51" s="456" t="s">
        <v>280</v>
      </c>
      <c r="Q51" s="456"/>
      <c r="R51" s="456"/>
      <c r="S51" s="456"/>
      <c r="T51" s="456"/>
      <c r="U51" s="456"/>
      <c r="V51" s="456"/>
      <c r="W51" s="456"/>
      <c r="X51" s="456"/>
      <c r="Y51" s="456"/>
      <c r="Z51" s="456"/>
      <c r="AA51" s="456"/>
      <c r="AB51" s="456"/>
      <c r="AC51" s="456"/>
      <c r="AD51" s="456"/>
      <c r="AE51" s="456"/>
      <c r="AF51" s="36"/>
      <c r="AG51" s="457" t="s">
        <v>281</v>
      </c>
      <c r="AH51" s="458"/>
      <c r="AI51" s="459"/>
      <c r="AJ51" s="41" t="s">
        <v>136</v>
      </c>
      <c r="AK51" s="158"/>
    </row>
    <row r="52" spans="2:38" s="1" customFormat="1" ht="15" customHeight="1" x14ac:dyDescent="0.2">
      <c r="B52" s="20"/>
      <c r="C52" s="454" t="s">
        <v>279</v>
      </c>
      <c r="D52" s="455"/>
      <c r="E52" s="455"/>
      <c r="F52" s="455"/>
      <c r="G52" s="455"/>
      <c r="H52" s="455"/>
      <c r="I52" s="455"/>
      <c r="J52" s="455"/>
      <c r="K52" s="455"/>
      <c r="L52" s="455"/>
      <c r="M52" s="36" t="s">
        <v>141</v>
      </c>
      <c r="O52" s="255"/>
      <c r="P52" s="456" t="s">
        <v>280</v>
      </c>
      <c r="Q52" s="456"/>
      <c r="R52" s="456"/>
      <c r="S52" s="456"/>
      <c r="T52" s="456"/>
      <c r="U52" s="456"/>
      <c r="V52" s="456"/>
      <c r="W52" s="456"/>
      <c r="X52" s="456"/>
      <c r="Y52" s="456"/>
      <c r="Z52" s="456"/>
      <c r="AA52" s="456"/>
      <c r="AB52" s="456"/>
      <c r="AC52" s="456"/>
      <c r="AD52" s="456"/>
      <c r="AE52" s="456"/>
      <c r="AF52" s="36"/>
      <c r="AG52" s="457" t="s">
        <v>281</v>
      </c>
      <c r="AH52" s="458"/>
      <c r="AI52" s="459"/>
      <c r="AJ52" s="41" t="s">
        <v>136</v>
      </c>
      <c r="AK52" s="158"/>
    </row>
    <row r="53" spans="2:38" s="1" customFormat="1" ht="15" customHeight="1" x14ac:dyDescent="0.2">
      <c r="B53" s="20"/>
      <c r="C53" s="454" t="s">
        <v>279</v>
      </c>
      <c r="D53" s="455"/>
      <c r="E53" s="455"/>
      <c r="F53" s="455"/>
      <c r="G53" s="455"/>
      <c r="H53" s="455"/>
      <c r="I53" s="455"/>
      <c r="J53" s="455"/>
      <c r="K53" s="455"/>
      <c r="L53" s="455"/>
      <c r="M53" s="36" t="s">
        <v>141</v>
      </c>
      <c r="O53" s="255"/>
      <c r="P53" s="456" t="s">
        <v>280</v>
      </c>
      <c r="Q53" s="456"/>
      <c r="R53" s="456"/>
      <c r="S53" s="456"/>
      <c r="T53" s="456"/>
      <c r="U53" s="456"/>
      <c r="V53" s="456"/>
      <c r="W53" s="456"/>
      <c r="X53" s="456"/>
      <c r="Y53" s="456"/>
      <c r="Z53" s="456"/>
      <c r="AA53" s="456"/>
      <c r="AB53" s="456"/>
      <c r="AC53" s="456"/>
      <c r="AD53" s="456"/>
      <c r="AE53" s="456"/>
      <c r="AF53" s="36"/>
      <c r="AG53" s="457" t="s">
        <v>281</v>
      </c>
      <c r="AH53" s="458"/>
      <c r="AI53" s="459"/>
      <c r="AJ53" s="41" t="s">
        <v>136</v>
      </c>
      <c r="AK53" s="158"/>
    </row>
    <row r="54" spans="2:38" s="1" customFormat="1" ht="15" customHeight="1" x14ac:dyDescent="0.2">
      <c r="B54" s="20"/>
      <c r="C54" s="454" t="s">
        <v>279</v>
      </c>
      <c r="D54" s="455"/>
      <c r="E54" s="455"/>
      <c r="F54" s="455"/>
      <c r="G54" s="455"/>
      <c r="H54" s="455"/>
      <c r="I54" s="455"/>
      <c r="J54" s="455"/>
      <c r="K54" s="455"/>
      <c r="L54" s="455"/>
      <c r="M54" s="36" t="s">
        <v>141</v>
      </c>
      <c r="O54" s="255"/>
      <c r="P54" s="456" t="s">
        <v>280</v>
      </c>
      <c r="Q54" s="456"/>
      <c r="R54" s="456"/>
      <c r="S54" s="456"/>
      <c r="T54" s="456"/>
      <c r="U54" s="456"/>
      <c r="V54" s="456"/>
      <c r="W54" s="456"/>
      <c r="X54" s="456"/>
      <c r="Y54" s="456"/>
      <c r="Z54" s="456"/>
      <c r="AA54" s="456"/>
      <c r="AB54" s="456"/>
      <c r="AC54" s="456"/>
      <c r="AD54" s="456"/>
      <c r="AE54" s="456"/>
      <c r="AF54" s="36"/>
      <c r="AG54" s="457" t="s">
        <v>281</v>
      </c>
      <c r="AH54" s="458"/>
      <c r="AI54" s="459"/>
      <c r="AJ54" s="41" t="s">
        <v>136</v>
      </c>
      <c r="AK54" s="158"/>
    </row>
    <row r="55" spans="2:38" s="1" customFormat="1" ht="15" customHeight="1" x14ac:dyDescent="0.2">
      <c r="B55" s="20"/>
      <c r="C55" s="454" t="s">
        <v>279</v>
      </c>
      <c r="D55" s="455"/>
      <c r="E55" s="455"/>
      <c r="F55" s="455"/>
      <c r="G55" s="455"/>
      <c r="H55" s="455"/>
      <c r="I55" s="455"/>
      <c r="J55" s="455"/>
      <c r="K55" s="455"/>
      <c r="L55" s="455"/>
      <c r="M55" s="36" t="s">
        <v>141</v>
      </c>
      <c r="O55" s="255"/>
      <c r="P55" s="456" t="s">
        <v>280</v>
      </c>
      <c r="Q55" s="456"/>
      <c r="R55" s="456"/>
      <c r="S55" s="456"/>
      <c r="T55" s="456"/>
      <c r="U55" s="456"/>
      <c r="V55" s="456"/>
      <c r="W55" s="456"/>
      <c r="X55" s="456"/>
      <c r="Y55" s="456"/>
      <c r="Z55" s="456"/>
      <c r="AA55" s="456"/>
      <c r="AB55" s="456"/>
      <c r="AC55" s="456"/>
      <c r="AD55" s="456"/>
      <c r="AE55" s="456"/>
      <c r="AF55" s="36"/>
      <c r="AG55" s="457" t="s">
        <v>281</v>
      </c>
      <c r="AH55" s="458"/>
      <c r="AI55" s="459"/>
      <c r="AJ55" s="41" t="s">
        <v>136</v>
      </c>
      <c r="AK55" s="158"/>
    </row>
    <row r="56" spans="2:38" s="1" customFormat="1" ht="15" customHeight="1" x14ac:dyDescent="0.2">
      <c r="B56" s="20"/>
      <c r="C56" s="454" t="s">
        <v>279</v>
      </c>
      <c r="D56" s="455"/>
      <c r="E56" s="455"/>
      <c r="F56" s="455"/>
      <c r="G56" s="455"/>
      <c r="H56" s="455"/>
      <c r="I56" s="455"/>
      <c r="J56" s="455"/>
      <c r="K56" s="455"/>
      <c r="L56" s="455"/>
      <c r="M56" s="36" t="s">
        <v>141</v>
      </c>
      <c r="O56" s="255"/>
      <c r="P56" s="456" t="s">
        <v>280</v>
      </c>
      <c r="Q56" s="456"/>
      <c r="R56" s="456"/>
      <c r="S56" s="456"/>
      <c r="T56" s="456"/>
      <c r="U56" s="456"/>
      <c r="V56" s="456"/>
      <c r="W56" s="456"/>
      <c r="X56" s="456"/>
      <c r="Y56" s="456"/>
      <c r="Z56" s="456"/>
      <c r="AA56" s="456"/>
      <c r="AB56" s="456"/>
      <c r="AC56" s="456"/>
      <c r="AD56" s="456"/>
      <c r="AE56" s="456"/>
      <c r="AF56" s="36"/>
      <c r="AG56" s="457" t="s">
        <v>281</v>
      </c>
      <c r="AH56" s="458"/>
      <c r="AI56" s="459"/>
      <c r="AJ56" s="41" t="s">
        <v>136</v>
      </c>
      <c r="AK56" s="158"/>
    </row>
    <row r="57" spans="2:38" s="1" customFormat="1" ht="15" customHeight="1" x14ac:dyDescent="0.2">
      <c r="B57" s="20"/>
      <c r="C57" s="454" t="s">
        <v>279</v>
      </c>
      <c r="D57" s="455"/>
      <c r="E57" s="455"/>
      <c r="F57" s="455"/>
      <c r="G57" s="455"/>
      <c r="H57" s="455"/>
      <c r="I57" s="455"/>
      <c r="J57" s="455"/>
      <c r="K57" s="455"/>
      <c r="L57" s="455"/>
      <c r="M57" s="36" t="s">
        <v>141</v>
      </c>
      <c r="O57" s="255"/>
      <c r="P57" s="456" t="s">
        <v>280</v>
      </c>
      <c r="Q57" s="456"/>
      <c r="R57" s="456"/>
      <c r="S57" s="456"/>
      <c r="T57" s="456"/>
      <c r="U57" s="456"/>
      <c r="V57" s="456"/>
      <c r="W57" s="456"/>
      <c r="X57" s="456"/>
      <c r="Y57" s="456"/>
      <c r="Z57" s="456"/>
      <c r="AA57" s="456"/>
      <c r="AB57" s="456"/>
      <c r="AC57" s="456"/>
      <c r="AD57" s="456"/>
      <c r="AE57" s="456"/>
      <c r="AF57" s="36"/>
      <c r="AG57" s="457" t="s">
        <v>281</v>
      </c>
      <c r="AH57" s="458"/>
      <c r="AI57" s="459"/>
      <c r="AJ57" s="41" t="s">
        <v>136</v>
      </c>
      <c r="AK57" s="158"/>
    </row>
    <row r="58" spans="2:38" s="1" customFormat="1" ht="15" customHeight="1" x14ac:dyDescent="0.2">
      <c r="B58" s="20"/>
      <c r="C58" s="454" t="s">
        <v>279</v>
      </c>
      <c r="D58" s="455"/>
      <c r="E58" s="455"/>
      <c r="F58" s="455"/>
      <c r="G58" s="455"/>
      <c r="H58" s="455"/>
      <c r="I58" s="455"/>
      <c r="J58" s="455"/>
      <c r="K58" s="455"/>
      <c r="L58" s="455"/>
      <c r="M58" s="36" t="s">
        <v>141</v>
      </c>
      <c r="O58" s="255"/>
      <c r="P58" s="456" t="s">
        <v>280</v>
      </c>
      <c r="Q58" s="456"/>
      <c r="R58" s="456"/>
      <c r="S58" s="456"/>
      <c r="T58" s="456"/>
      <c r="U58" s="456"/>
      <c r="V58" s="456"/>
      <c r="W58" s="456"/>
      <c r="X58" s="456"/>
      <c r="Y58" s="456"/>
      <c r="Z58" s="456"/>
      <c r="AA58" s="456"/>
      <c r="AB58" s="456"/>
      <c r="AC58" s="456"/>
      <c r="AD58" s="456"/>
      <c r="AE58" s="456"/>
      <c r="AF58" s="36"/>
      <c r="AG58" s="457" t="s">
        <v>281</v>
      </c>
      <c r="AH58" s="458"/>
      <c r="AI58" s="459"/>
      <c r="AJ58" s="41" t="s">
        <v>136</v>
      </c>
      <c r="AK58" s="158"/>
    </row>
    <row r="59" spans="2:38" s="1" customFormat="1" ht="15" customHeight="1" x14ac:dyDescent="0.2">
      <c r="B59" s="20"/>
      <c r="C59" s="454" t="s">
        <v>279</v>
      </c>
      <c r="D59" s="455"/>
      <c r="E59" s="455"/>
      <c r="F59" s="455"/>
      <c r="G59" s="455"/>
      <c r="H59" s="455"/>
      <c r="I59" s="455"/>
      <c r="J59" s="455"/>
      <c r="K59" s="455"/>
      <c r="L59" s="455"/>
      <c r="M59" s="36" t="s">
        <v>141</v>
      </c>
      <c r="O59" s="255"/>
      <c r="P59" s="456" t="s">
        <v>280</v>
      </c>
      <c r="Q59" s="456"/>
      <c r="R59" s="456"/>
      <c r="S59" s="456"/>
      <c r="T59" s="456"/>
      <c r="U59" s="456"/>
      <c r="V59" s="456"/>
      <c r="W59" s="456"/>
      <c r="X59" s="456"/>
      <c r="Y59" s="456"/>
      <c r="Z59" s="456"/>
      <c r="AA59" s="456"/>
      <c r="AB59" s="456"/>
      <c r="AC59" s="456"/>
      <c r="AD59" s="456"/>
      <c r="AE59" s="456"/>
      <c r="AF59" s="36"/>
      <c r="AG59" s="457" t="s">
        <v>281</v>
      </c>
      <c r="AH59" s="458"/>
      <c r="AI59" s="459"/>
      <c r="AJ59" s="41" t="s">
        <v>136</v>
      </c>
      <c r="AK59" s="158"/>
    </row>
    <row r="60" spans="2:38" s="1" customFormat="1" ht="15" customHeight="1" x14ac:dyDescent="0.2">
      <c r="B60" s="20"/>
      <c r="C60" s="454" t="s">
        <v>279</v>
      </c>
      <c r="D60" s="455"/>
      <c r="E60" s="455"/>
      <c r="F60" s="455"/>
      <c r="G60" s="455"/>
      <c r="H60" s="455"/>
      <c r="I60" s="455"/>
      <c r="J60" s="455"/>
      <c r="K60" s="455"/>
      <c r="L60" s="455"/>
      <c r="M60" s="36" t="s">
        <v>141</v>
      </c>
      <c r="O60" s="255"/>
      <c r="P60" s="456" t="s">
        <v>280</v>
      </c>
      <c r="Q60" s="456"/>
      <c r="R60" s="456"/>
      <c r="S60" s="456"/>
      <c r="T60" s="456"/>
      <c r="U60" s="456"/>
      <c r="V60" s="456"/>
      <c r="W60" s="456"/>
      <c r="X60" s="456"/>
      <c r="Y60" s="456"/>
      <c r="Z60" s="456"/>
      <c r="AA60" s="456"/>
      <c r="AB60" s="456"/>
      <c r="AC60" s="456"/>
      <c r="AD60" s="456"/>
      <c r="AE60" s="456"/>
      <c r="AF60" s="36"/>
      <c r="AG60" s="457" t="s">
        <v>281</v>
      </c>
      <c r="AH60" s="458"/>
      <c r="AI60" s="459"/>
      <c r="AJ60" s="41" t="s">
        <v>136</v>
      </c>
      <c r="AK60" s="158"/>
    </row>
    <row r="61" spans="2:38" s="1" customFormat="1" ht="15" customHeight="1" x14ac:dyDescent="0.2">
      <c r="B61" s="20"/>
      <c r="C61" s="454" t="s">
        <v>279</v>
      </c>
      <c r="D61" s="455"/>
      <c r="E61" s="455"/>
      <c r="F61" s="455"/>
      <c r="G61" s="455"/>
      <c r="H61" s="455"/>
      <c r="I61" s="455"/>
      <c r="J61" s="455"/>
      <c r="K61" s="455"/>
      <c r="L61" s="455"/>
      <c r="M61" s="36" t="s">
        <v>141</v>
      </c>
      <c r="O61" s="255"/>
      <c r="P61" s="456" t="s">
        <v>280</v>
      </c>
      <c r="Q61" s="456"/>
      <c r="R61" s="456"/>
      <c r="S61" s="456"/>
      <c r="T61" s="456"/>
      <c r="U61" s="456"/>
      <c r="V61" s="456"/>
      <c r="W61" s="456"/>
      <c r="X61" s="456"/>
      <c r="Y61" s="456"/>
      <c r="Z61" s="456"/>
      <c r="AA61" s="456"/>
      <c r="AB61" s="456"/>
      <c r="AC61" s="456"/>
      <c r="AD61" s="456"/>
      <c r="AE61" s="456"/>
      <c r="AF61" s="36"/>
      <c r="AG61" s="457" t="s">
        <v>281</v>
      </c>
      <c r="AH61" s="458"/>
      <c r="AI61" s="459"/>
      <c r="AJ61" s="41" t="s">
        <v>136</v>
      </c>
      <c r="AK61" s="158"/>
    </row>
    <row r="62" spans="2:38" s="1" customFormat="1" ht="15" customHeight="1" x14ac:dyDescent="0.2">
      <c r="B62" s="20"/>
      <c r="C62" s="454" t="s">
        <v>279</v>
      </c>
      <c r="D62" s="455"/>
      <c r="E62" s="455"/>
      <c r="F62" s="455"/>
      <c r="G62" s="455"/>
      <c r="H62" s="455"/>
      <c r="I62" s="455"/>
      <c r="J62" s="455"/>
      <c r="K62" s="455"/>
      <c r="L62" s="455"/>
      <c r="M62" s="36" t="s">
        <v>141</v>
      </c>
      <c r="O62" s="255"/>
      <c r="P62" s="456" t="s">
        <v>280</v>
      </c>
      <c r="Q62" s="456"/>
      <c r="R62" s="456"/>
      <c r="S62" s="456"/>
      <c r="T62" s="456"/>
      <c r="U62" s="456"/>
      <c r="V62" s="456"/>
      <c r="W62" s="456"/>
      <c r="X62" s="456"/>
      <c r="Y62" s="456"/>
      <c r="Z62" s="456"/>
      <c r="AA62" s="456"/>
      <c r="AB62" s="456"/>
      <c r="AC62" s="456"/>
      <c r="AD62" s="456"/>
      <c r="AE62" s="456"/>
      <c r="AF62" s="36"/>
      <c r="AG62" s="457" t="s">
        <v>281</v>
      </c>
      <c r="AH62" s="458"/>
      <c r="AI62" s="459"/>
      <c r="AJ62" s="41" t="s">
        <v>136</v>
      </c>
      <c r="AK62" s="158"/>
    </row>
    <row r="63" spans="2:38" s="1" customFormat="1" ht="15" customHeight="1" x14ac:dyDescent="0.2">
      <c r="B63" s="113"/>
      <c r="C63" s="43"/>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45"/>
      <c r="AF63" s="45"/>
      <c r="AG63" s="162"/>
      <c r="AH63" s="45"/>
      <c r="AI63" s="163"/>
      <c r="AJ63" s="164"/>
      <c r="AK63" s="158"/>
    </row>
    <row r="64" spans="2:38" s="1" customFormat="1" ht="15" customHeight="1" thickBot="1" x14ac:dyDescent="0.25">
      <c r="B64" s="20"/>
      <c r="C64" s="165" t="s">
        <v>282</v>
      </c>
      <c r="D64" s="13"/>
      <c r="E64" s="13"/>
      <c r="F64" s="13"/>
      <c r="G64" s="13"/>
      <c r="H64" s="13"/>
      <c r="I64" s="13"/>
      <c r="J64" s="13"/>
      <c r="K64" s="13"/>
      <c r="L64" s="13"/>
      <c r="M64" s="13"/>
      <c r="N64" s="13"/>
      <c r="O64" s="13"/>
      <c r="P64" s="13"/>
      <c r="Q64" s="13"/>
      <c r="R64" s="13"/>
      <c r="S64" s="13"/>
      <c r="T64" s="13"/>
      <c r="U64" s="165"/>
      <c r="V64" s="13"/>
      <c r="W64" s="13"/>
      <c r="X64" s="13"/>
      <c r="Y64" s="13"/>
      <c r="Z64" s="13"/>
      <c r="AA64" s="13"/>
      <c r="AB64" s="13"/>
      <c r="AC64" s="13"/>
      <c r="AD64" s="13"/>
      <c r="AE64" s="17"/>
      <c r="AF64" s="166" t="s">
        <v>146</v>
      </c>
      <c r="AG64" s="460">
        <f>ROUND(SUM(AG43:AI63),2)</f>
        <v>0</v>
      </c>
      <c r="AH64" s="461"/>
      <c r="AI64" s="462"/>
      <c r="AJ64" s="166" t="s">
        <v>136</v>
      </c>
      <c r="AK64" s="167"/>
    </row>
    <row r="65" spans="1:38" s="1" customFormat="1" ht="4.5" customHeight="1" thickTop="1" x14ac:dyDescent="0.2">
      <c r="B65" s="2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9"/>
    </row>
    <row r="66" spans="1:38" x14ac:dyDescent="0.2">
      <c r="A66" s="3"/>
      <c r="B66" s="256"/>
      <c r="C66" s="257" t="s">
        <v>283</v>
      </c>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G66" s="256"/>
      <c r="AH66" s="256"/>
      <c r="AI66" s="256"/>
      <c r="AJ66" s="256"/>
      <c r="AK66" s="258" t="s">
        <v>97</v>
      </c>
    </row>
    <row r="67" spans="1:38" s="1" customFormat="1" ht="9" customHeight="1" x14ac:dyDescent="0.2">
      <c r="C67" s="2" t="s">
        <v>0</v>
      </c>
      <c r="D67" s="3"/>
      <c r="E67" s="3"/>
      <c r="F67" s="3"/>
      <c r="G67" s="3"/>
      <c r="H67" s="3"/>
      <c r="I67" s="3"/>
      <c r="J67" s="3"/>
      <c r="K67" s="3"/>
      <c r="L67" s="3"/>
      <c r="M67" s="3"/>
      <c r="O67" s="3"/>
      <c r="Z67" s="4"/>
      <c r="AA67" s="4"/>
      <c r="AB67" s="4"/>
      <c r="AC67" s="4"/>
      <c r="AD67" s="4"/>
      <c r="AE67" s="4"/>
      <c r="AF67" s="4"/>
      <c r="AG67" s="4"/>
      <c r="AH67" s="4"/>
      <c r="AI67" s="4"/>
      <c r="AJ67" s="4"/>
      <c r="AK67" s="4"/>
      <c r="AL67" s="4"/>
    </row>
    <row r="68" spans="1:38" s="1" customFormat="1" ht="9" customHeight="1" x14ac:dyDescent="0.2">
      <c r="C68" s="3" t="s">
        <v>1</v>
      </c>
      <c r="D68" s="3"/>
      <c r="E68" s="3"/>
      <c r="F68" s="3"/>
      <c r="G68" s="3"/>
      <c r="H68" s="3"/>
      <c r="I68" s="3"/>
      <c r="J68" s="3"/>
      <c r="K68" s="3"/>
      <c r="L68" s="3"/>
      <c r="M68" s="3"/>
      <c r="O68" s="3"/>
    </row>
    <row r="69" spans="1:38" s="1" customFormat="1" ht="9" customHeight="1" x14ac:dyDescent="0.2">
      <c r="C69" s="224" t="s">
        <v>2</v>
      </c>
      <c r="D69" s="7"/>
      <c r="E69" s="7"/>
      <c r="F69" s="3"/>
      <c r="G69" s="3"/>
      <c r="H69" s="3"/>
      <c r="I69" s="3"/>
      <c r="J69" s="3"/>
      <c r="K69" s="3"/>
      <c r="L69" s="3" t="s">
        <v>3</v>
      </c>
      <c r="O69" s="3"/>
      <c r="S69" s="224" t="s">
        <v>4</v>
      </c>
    </row>
    <row r="70" spans="1:38" s="1" customFormat="1" ht="4.5" customHeight="1" x14ac:dyDescent="0.2">
      <c r="D70" s="3"/>
      <c r="E70" s="3"/>
      <c r="F70" s="3"/>
      <c r="G70" s="3"/>
      <c r="H70" s="3"/>
      <c r="I70" s="3"/>
      <c r="J70" s="3"/>
      <c r="K70" s="3"/>
      <c r="L70" s="3"/>
      <c r="M70" s="3"/>
      <c r="N70" s="3"/>
      <c r="O70" s="3"/>
    </row>
    <row r="71" spans="1:38" x14ac:dyDescent="0.2">
      <c r="B71" s="12"/>
      <c r="C71" s="110" t="s">
        <v>284</v>
      </c>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2"/>
      <c r="AL71" s="1"/>
    </row>
    <row r="72" spans="1:38" ht="12.75" customHeight="1" x14ac:dyDescent="0.2">
      <c r="B72" s="20"/>
      <c r="C72" s="463" t="s">
        <v>139</v>
      </c>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5"/>
      <c r="AK72" s="229"/>
      <c r="AL72" s="1"/>
    </row>
    <row r="73" spans="1:38" x14ac:dyDescent="0.2">
      <c r="B73" s="20"/>
      <c r="C73" s="466"/>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8"/>
      <c r="AK73" s="229"/>
      <c r="AL73" s="1"/>
    </row>
    <row r="74" spans="1:38" x14ac:dyDescent="0.2">
      <c r="B74" s="20"/>
      <c r="C74" s="225"/>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9"/>
      <c r="AL74" s="1"/>
    </row>
    <row r="75" spans="1:38" ht="13.5" customHeight="1" x14ac:dyDescent="0.2">
      <c r="B75" s="20"/>
      <c r="C75" s="358" t="s">
        <v>285</v>
      </c>
      <c r="D75" s="114" t="s">
        <v>99</v>
      </c>
      <c r="E75" s="115"/>
      <c r="F75" s="115"/>
      <c r="G75" s="115"/>
      <c r="H75" s="115"/>
      <c r="I75" s="115"/>
      <c r="J75" s="115"/>
      <c r="K75" s="115"/>
      <c r="L75" s="115"/>
      <c r="M75" s="115"/>
      <c r="N75" s="115"/>
      <c r="O75" s="115"/>
      <c r="P75" s="116"/>
      <c r="Q75" s="116"/>
      <c r="R75" s="116"/>
      <c r="S75" s="116"/>
      <c r="T75" s="358" t="s">
        <v>103</v>
      </c>
      <c r="U75" s="358" t="s">
        <v>104</v>
      </c>
      <c r="V75" s="355" t="s">
        <v>105</v>
      </c>
      <c r="W75" s="358" t="s">
        <v>106</v>
      </c>
      <c r="X75" s="358" t="s">
        <v>107</v>
      </c>
      <c r="Y75" s="358" t="s">
        <v>108</v>
      </c>
      <c r="Z75" s="358" t="s">
        <v>109</v>
      </c>
      <c r="AA75" s="451" t="s">
        <v>110</v>
      </c>
      <c r="AB75" s="449"/>
      <c r="AC75" s="449"/>
      <c r="AD75" s="449"/>
      <c r="AE75" s="449"/>
      <c r="AF75" s="449"/>
      <c r="AG75" s="346" t="s">
        <v>111</v>
      </c>
      <c r="AH75" s="347"/>
      <c r="AI75" s="347"/>
      <c r="AJ75" s="348"/>
      <c r="AK75" s="229"/>
      <c r="AL75" s="1"/>
    </row>
    <row r="76" spans="1:38" ht="12.75" customHeight="1" x14ac:dyDescent="0.2">
      <c r="B76" s="20"/>
      <c r="C76" s="335"/>
      <c r="D76" s="117" t="s">
        <v>112</v>
      </c>
      <c r="P76" s="259"/>
      <c r="Q76" s="260"/>
      <c r="R76" s="260"/>
      <c r="S76" s="260"/>
      <c r="T76" s="335"/>
      <c r="U76" s="335"/>
      <c r="V76" s="356"/>
      <c r="W76" s="335"/>
      <c r="X76" s="335"/>
      <c r="Y76" s="335"/>
      <c r="Z76" s="335"/>
      <c r="AA76" s="452"/>
      <c r="AB76" s="450"/>
      <c r="AC76" s="450"/>
      <c r="AD76" s="450"/>
      <c r="AE76" s="450"/>
      <c r="AF76" s="450"/>
      <c r="AG76" s="349"/>
      <c r="AH76" s="350"/>
      <c r="AI76" s="350"/>
      <c r="AJ76" s="351"/>
      <c r="AK76" s="19"/>
      <c r="AL76" s="1"/>
    </row>
    <row r="77" spans="1:38" x14ac:dyDescent="0.2">
      <c r="B77" s="20"/>
      <c r="C77" s="335"/>
      <c r="D77" s="261"/>
      <c r="E77" s="66"/>
      <c r="F77" s="66"/>
      <c r="G77" s="66"/>
      <c r="H77" s="66"/>
      <c r="I77" s="66"/>
      <c r="J77" s="66"/>
      <c r="K77" s="66"/>
      <c r="L77" s="66"/>
      <c r="M77" s="66"/>
      <c r="O77" s="1"/>
      <c r="P77" s="118"/>
      <c r="Q77" s="260"/>
      <c r="R77" s="118"/>
      <c r="S77" s="118"/>
      <c r="T77" s="335"/>
      <c r="U77" s="335"/>
      <c r="V77" s="356"/>
      <c r="W77" s="335"/>
      <c r="X77" s="335"/>
      <c r="Y77" s="335"/>
      <c r="Z77" s="335"/>
      <c r="AA77" s="452"/>
      <c r="AB77" s="450"/>
      <c r="AC77" s="450"/>
      <c r="AD77" s="450"/>
      <c r="AE77" s="450"/>
      <c r="AF77" s="450"/>
      <c r="AG77" s="352"/>
      <c r="AH77" s="353"/>
      <c r="AI77" s="353"/>
      <c r="AJ77" s="354"/>
      <c r="AK77" s="19"/>
      <c r="AL77" s="1"/>
    </row>
    <row r="78" spans="1:38" ht="12.75" customHeight="1" x14ac:dyDescent="0.2">
      <c r="B78" s="20"/>
      <c r="C78" s="335"/>
      <c r="D78" s="117" t="s">
        <v>114</v>
      </c>
      <c r="E78" s="66"/>
      <c r="F78" s="66"/>
      <c r="G78" s="66"/>
      <c r="H78" s="66"/>
      <c r="I78" s="66"/>
      <c r="J78" s="66"/>
      <c r="K78" s="66"/>
      <c r="L78" s="66"/>
      <c r="M78" s="66"/>
      <c r="O78" s="119">
        <f>IF((SUM(P86:Z114))=0,0,3)</f>
        <v>0</v>
      </c>
      <c r="P78" s="335" t="s">
        <v>113</v>
      </c>
      <c r="Q78" s="335" t="s">
        <v>100</v>
      </c>
      <c r="R78" s="335" t="s">
        <v>101</v>
      </c>
      <c r="S78" s="335" t="s">
        <v>102</v>
      </c>
      <c r="T78" s="335"/>
      <c r="U78" s="335"/>
      <c r="V78" s="356"/>
      <c r="W78" s="335"/>
      <c r="X78" s="335"/>
      <c r="Y78" s="335"/>
      <c r="Z78" s="335"/>
      <c r="AA78" s="452"/>
      <c r="AB78" s="450"/>
      <c r="AC78" s="450"/>
      <c r="AD78" s="450"/>
      <c r="AE78" s="450"/>
      <c r="AF78" s="450"/>
      <c r="AG78" s="358" t="s">
        <v>115</v>
      </c>
      <c r="AH78" s="358"/>
      <c r="AI78" s="358" t="s">
        <v>116</v>
      </c>
      <c r="AJ78" s="358"/>
      <c r="AK78" s="19"/>
      <c r="AL78" s="1"/>
    </row>
    <row r="79" spans="1:38" ht="13.5" customHeight="1" x14ac:dyDescent="0.2">
      <c r="B79" s="20"/>
      <c r="C79" s="335"/>
      <c r="D79" s="117" t="s">
        <v>117</v>
      </c>
      <c r="E79" s="66"/>
      <c r="F79" s="66"/>
      <c r="G79" s="66"/>
      <c r="H79" s="66"/>
      <c r="I79" s="66"/>
      <c r="J79" s="66"/>
      <c r="K79" s="66"/>
      <c r="L79" s="66"/>
      <c r="M79" s="66"/>
      <c r="O79" s="119">
        <f>IF((SUM(AA86:AA114))=0,0,5)</f>
        <v>0</v>
      </c>
      <c r="P79" s="335"/>
      <c r="Q79" s="335"/>
      <c r="R79" s="335"/>
      <c r="S79" s="335"/>
      <c r="T79" s="335"/>
      <c r="U79" s="335"/>
      <c r="V79" s="356"/>
      <c r="W79" s="335"/>
      <c r="X79" s="335"/>
      <c r="Y79" s="335"/>
      <c r="Z79" s="335"/>
      <c r="AA79" s="452"/>
      <c r="AB79" s="450"/>
      <c r="AC79" s="450"/>
      <c r="AD79" s="450"/>
      <c r="AE79" s="450"/>
      <c r="AF79" s="450"/>
      <c r="AG79" s="335"/>
      <c r="AH79" s="335"/>
      <c r="AI79" s="335"/>
      <c r="AJ79" s="335"/>
      <c r="AK79" s="120"/>
      <c r="AL79" s="1"/>
    </row>
    <row r="80" spans="1:38" x14ac:dyDescent="0.2">
      <c r="B80" s="20"/>
      <c r="C80" s="335"/>
      <c r="D80" s="117" t="s">
        <v>118</v>
      </c>
      <c r="E80" s="66"/>
      <c r="F80" s="66"/>
      <c r="G80" s="66"/>
      <c r="H80" s="66"/>
      <c r="I80" s="66"/>
      <c r="J80" s="66"/>
      <c r="K80" s="66"/>
      <c r="L80" s="66"/>
      <c r="M80" s="66"/>
      <c r="O80" s="119">
        <f>IF((SUM(AB86:AB114))=0,0,AB85)</f>
        <v>0</v>
      </c>
      <c r="P80" s="335"/>
      <c r="Q80" s="335"/>
      <c r="R80" s="335"/>
      <c r="S80" s="335"/>
      <c r="T80" s="335"/>
      <c r="U80" s="335"/>
      <c r="V80" s="356"/>
      <c r="W80" s="335"/>
      <c r="X80" s="335"/>
      <c r="Y80" s="335"/>
      <c r="Z80" s="335"/>
      <c r="AA80" s="452"/>
      <c r="AB80" s="450"/>
      <c r="AC80" s="450"/>
      <c r="AD80" s="450"/>
      <c r="AE80" s="450"/>
      <c r="AF80" s="450"/>
      <c r="AG80" s="335"/>
      <c r="AH80" s="335"/>
      <c r="AI80" s="335"/>
      <c r="AJ80" s="335"/>
      <c r="AK80" s="120"/>
      <c r="AL80" s="1"/>
    </row>
    <row r="81" spans="2:38" x14ac:dyDescent="0.2">
      <c r="B81" s="20"/>
      <c r="C81" s="335"/>
      <c r="D81" s="117" t="s">
        <v>119</v>
      </c>
      <c r="F81" s="66"/>
      <c r="G81" s="66"/>
      <c r="H81" s="66"/>
      <c r="I81" s="66"/>
      <c r="J81" s="66"/>
      <c r="K81" s="66"/>
      <c r="L81" s="66"/>
      <c r="M81" s="66"/>
      <c r="O81" s="119">
        <f>IF((SUM(AC86:AC114))=0,0,AC85)</f>
        <v>0</v>
      </c>
      <c r="P81" s="335"/>
      <c r="Q81" s="335"/>
      <c r="R81" s="335"/>
      <c r="S81" s="335"/>
      <c r="T81" s="335"/>
      <c r="U81" s="335"/>
      <c r="V81" s="356"/>
      <c r="W81" s="335"/>
      <c r="X81" s="335"/>
      <c r="Y81" s="335"/>
      <c r="Z81" s="335"/>
      <c r="AA81" s="452"/>
      <c r="AB81" s="450"/>
      <c r="AC81" s="450"/>
      <c r="AD81" s="450"/>
      <c r="AE81" s="450"/>
      <c r="AF81" s="450"/>
      <c r="AG81" s="335"/>
      <c r="AH81" s="335"/>
      <c r="AI81" s="335"/>
      <c r="AJ81" s="335"/>
      <c r="AK81" s="120"/>
      <c r="AL81" s="1"/>
    </row>
    <row r="82" spans="2:38" x14ac:dyDescent="0.2">
      <c r="B82" s="20"/>
      <c r="C82" s="335"/>
      <c r="D82" s="117"/>
      <c r="E82" s="66"/>
      <c r="F82" s="66"/>
      <c r="G82" s="66"/>
      <c r="H82" s="66"/>
      <c r="I82" s="66"/>
      <c r="J82" s="66"/>
      <c r="K82" s="66"/>
      <c r="L82" s="66"/>
      <c r="M82" s="66"/>
      <c r="O82" s="119">
        <f>IF((SUM(AD86:AD114))=0,0,AD85)</f>
        <v>0</v>
      </c>
      <c r="P82" s="335"/>
      <c r="Q82" s="335"/>
      <c r="R82" s="335"/>
      <c r="S82" s="335"/>
      <c r="T82" s="335"/>
      <c r="U82" s="335"/>
      <c r="V82" s="356"/>
      <c r="W82" s="335"/>
      <c r="X82" s="335"/>
      <c r="Y82" s="335"/>
      <c r="Z82" s="335"/>
      <c r="AA82" s="452"/>
      <c r="AB82" s="450"/>
      <c r="AC82" s="450"/>
      <c r="AD82" s="450"/>
      <c r="AE82" s="450"/>
      <c r="AF82" s="450"/>
      <c r="AG82" s="335"/>
      <c r="AH82" s="335"/>
      <c r="AI82" s="335"/>
      <c r="AJ82" s="335"/>
      <c r="AK82" s="120"/>
      <c r="AL82" s="1"/>
    </row>
    <row r="83" spans="2:38" x14ac:dyDescent="0.2">
      <c r="B83" s="20"/>
      <c r="C83" s="335"/>
      <c r="D83" s="117"/>
      <c r="E83" s="66"/>
      <c r="F83" s="66"/>
      <c r="G83" s="66"/>
      <c r="H83" s="66"/>
      <c r="I83" s="66"/>
      <c r="J83" s="66"/>
      <c r="K83" s="66"/>
      <c r="L83" s="66"/>
      <c r="M83" s="66"/>
      <c r="O83" s="119">
        <f>IF((SUM(AE86:AE114))=0,0,AE85)</f>
        <v>0</v>
      </c>
      <c r="P83" s="335"/>
      <c r="Q83" s="335"/>
      <c r="R83" s="335"/>
      <c r="S83" s="335"/>
      <c r="T83" s="335"/>
      <c r="U83" s="335"/>
      <c r="V83" s="356"/>
      <c r="W83" s="335"/>
      <c r="X83" s="335"/>
      <c r="Y83" s="335"/>
      <c r="Z83" s="335"/>
      <c r="AA83" s="452"/>
      <c r="AB83" s="339" t="s">
        <v>120</v>
      </c>
      <c r="AC83" s="339" t="s">
        <v>120</v>
      </c>
      <c r="AD83" s="339" t="s">
        <v>121</v>
      </c>
      <c r="AE83" s="339" t="s">
        <v>121</v>
      </c>
      <c r="AF83" s="341" t="s">
        <v>286</v>
      </c>
      <c r="AG83" s="335"/>
      <c r="AH83" s="335"/>
      <c r="AI83" s="335"/>
      <c r="AJ83" s="335"/>
      <c r="AK83" s="120"/>
      <c r="AL83" s="1"/>
    </row>
    <row r="84" spans="2:38" ht="13.5" thickBot="1" x14ac:dyDescent="0.25">
      <c r="B84" s="20"/>
      <c r="C84" s="453"/>
      <c r="D84" s="262"/>
      <c r="E84" s="122"/>
      <c r="F84" s="122"/>
      <c r="G84" s="122"/>
      <c r="H84" s="122"/>
      <c r="I84" s="122"/>
      <c r="J84" s="122"/>
      <c r="K84" s="122"/>
      <c r="L84" s="122"/>
      <c r="M84" s="66"/>
      <c r="O84" s="119">
        <f>IF((SUM(AF86:AF114))=0,0,AF85)</f>
        <v>0</v>
      </c>
      <c r="P84" s="336"/>
      <c r="Q84" s="336"/>
      <c r="R84" s="336"/>
      <c r="S84" s="336"/>
      <c r="T84" s="336"/>
      <c r="U84" s="336"/>
      <c r="V84" s="357"/>
      <c r="W84" s="336"/>
      <c r="X84" s="336"/>
      <c r="Y84" s="336"/>
      <c r="Z84" s="336"/>
      <c r="AA84" s="453"/>
      <c r="AB84" s="340"/>
      <c r="AC84" s="340"/>
      <c r="AD84" s="340"/>
      <c r="AE84" s="340"/>
      <c r="AF84" s="342"/>
      <c r="AG84" s="335"/>
      <c r="AH84" s="335"/>
      <c r="AI84" s="335"/>
      <c r="AJ84" s="335"/>
      <c r="AK84" s="120"/>
      <c r="AL84" s="1"/>
    </row>
    <row r="85" spans="2:38" ht="17.25" thickBot="1" x14ac:dyDescent="0.25">
      <c r="B85" s="20"/>
      <c r="C85" s="123" t="s">
        <v>122</v>
      </c>
      <c r="D85" s="124"/>
      <c r="E85" s="124"/>
      <c r="F85" s="124"/>
      <c r="G85" s="124"/>
      <c r="H85" s="124"/>
      <c r="I85" s="124"/>
      <c r="J85" s="124"/>
      <c r="K85" s="124"/>
      <c r="L85" s="124"/>
      <c r="M85" s="125"/>
      <c r="N85" s="125"/>
      <c r="O85" s="126">
        <f>MAX(O78:O84)</f>
        <v>0</v>
      </c>
      <c r="P85" s="263">
        <v>3</v>
      </c>
      <c r="Q85" s="263">
        <v>2</v>
      </c>
      <c r="R85" s="263">
        <v>1</v>
      </c>
      <c r="S85" s="263">
        <v>1</v>
      </c>
      <c r="T85" s="263">
        <v>3</v>
      </c>
      <c r="U85" s="263">
        <v>2</v>
      </c>
      <c r="V85" s="263">
        <v>1</v>
      </c>
      <c r="W85" s="263">
        <v>2</v>
      </c>
      <c r="X85" s="263">
        <v>2</v>
      </c>
      <c r="Y85" s="263">
        <v>2</v>
      </c>
      <c r="Z85" s="263">
        <v>2</v>
      </c>
      <c r="AA85" s="263">
        <v>5</v>
      </c>
      <c r="AB85" s="264"/>
      <c r="AC85" s="264"/>
      <c r="AD85" s="264"/>
      <c r="AE85" s="264"/>
      <c r="AF85" s="265"/>
      <c r="AG85" s="336"/>
      <c r="AH85" s="336"/>
      <c r="AI85" s="336"/>
      <c r="AJ85" s="336"/>
      <c r="AK85" s="120"/>
      <c r="AL85" s="1"/>
    </row>
    <row r="86" spans="2:38" ht="16.5" x14ac:dyDescent="0.2">
      <c r="B86" s="20"/>
      <c r="C86" s="443"/>
      <c r="D86" s="444"/>
      <c r="E86" s="266"/>
      <c r="F86" s="266"/>
      <c r="G86" s="266"/>
      <c r="H86" s="266"/>
      <c r="I86" s="266"/>
      <c r="J86" s="266"/>
      <c r="K86" s="266"/>
      <c r="L86" s="266"/>
      <c r="M86" s="266"/>
      <c r="N86" s="266"/>
      <c r="O86" s="66"/>
      <c r="P86" s="267"/>
      <c r="Q86" s="267"/>
      <c r="R86" s="267"/>
      <c r="S86" s="267"/>
      <c r="T86" s="267"/>
      <c r="U86" s="267"/>
      <c r="V86" s="267"/>
      <c r="W86" s="267"/>
      <c r="X86" s="267"/>
      <c r="Y86" s="267"/>
      <c r="Z86" s="267"/>
      <c r="AA86" s="267"/>
      <c r="AB86" s="267"/>
      <c r="AC86" s="267"/>
      <c r="AD86" s="267"/>
      <c r="AE86" s="267"/>
      <c r="AF86" s="268"/>
      <c r="AG86" s="445">
        <f t="shared" ref="AG86:AG114" si="0">(P86*$P$85)+(Q86*$Q$85)+(R86*$R$85)+(S86*$S$85)+(T86*$T$85)+(U86*$U$85)+(V86*$V$85)+(W86*$W$85)+(X86*$X$85)+(Y86*$Y$85)+(Z86*$Z$85)+(AA86*$AA$85)+(AB86*$AB$85)+(AC86*$AC$85)+(AC86*$AC$85)+(AD86*$AD$85)+(AE86*$AE$85)</f>
        <v>0</v>
      </c>
      <c r="AH86" s="446"/>
      <c r="AI86" s="447">
        <f t="shared" ref="AI86:AI114" si="1">(P86*$P$85)+(Q86*$Q$85)+(R86*$R$85)+(U86*$U$85)+(W86*$W$85)+(Y86*$Y$85)+(AD86*$AD$85)+(AE86*$AE$85)+(AF86*$AF$85)</f>
        <v>0</v>
      </c>
      <c r="AJ86" s="448"/>
      <c r="AK86" s="135"/>
      <c r="AL86" s="1"/>
    </row>
    <row r="87" spans="2:38" ht="16.5" x14ac:dyDescent="0.2">
      <c r="B87" s="20"/>
      <c r="C87" s="434"/>
      <c r="D87" s="435"/>
      <c r="E87" s="269"/>
      <c r="F87" s="269"/>
      <c r="G87" s="269"/>
      <c r="H87" s="269"/>
      <c r="I87" s="269"/>
      <c r="J87" s="269"/>
      <c r="K87" s="269"/>
      <c r="L87" s="269"/>
      <c r="M87" s="269"/>
      <c r="N87" s="269"/>
      <c r="O87" s="66"/>
      <c r="P87" s="270"/>
      <c r="Q87" s="270"/>
      <c r="R87" s="270"/>
      <c r="S87" s="270"/>
      <c r="T87" s="270"/>
      <c r="U87" s="270"/>
      <c r="V87" s="270"/>
      <c r="W87" s="270"/>
      <c r="X87" s="270"/>
      <c r="Y87" s="270"/>
      <c r="Z87" s="270"/>
      <c r="AA87" s="270"/>
      <c r="AB87" s="270"/>
      <c r="AC87" s="270"/>
      <c r="AD87" s="270"/>
      <c r="AE87" s="270"/>
      <c r="AF87" s="271"/>
      <c r="AG87" s="436">
        <f t="shared" si="0"/>
        <v>0</v>
      </c>
      <c r="AH87" s="437"/>
      <c r="AI87" s="438">
        <f t="shared" si="1"/>
        <v>0</v>
      </c>
      <c r="AJ87" s="439"/>
      <c r="AK87" s="135"/>
      <c r="AL87" s="1"/>
    </row>
    <row r="88" spans="2:38" ht="16.5" x14ac:dyDescent="0.2">
      <c r="B88" s="20"/>
      <c r="C88" s="434"/>
      <c r="D88" s="435"/>
      <c r="E88" s="269"/>
      <c r="F88" s="269"/>
      <c r="G88" s="269"/>
      <c r="H88" s="269"/>
      <c r="I88" s="269"/>
      <c r="J88" s="269"/>
      <c r="K88" s="269"/>
      <c r="L88" s="269"/>
      <c r="M88" s="269"/>
      <c r="N88" s="269"/>
      <c r="O88" s="66"/>
      <c r="P88" s="270"/>
      <c r="Q88" s="270"/>
      <c r="R88" s="270"/>
      <c r="S88" s="270"/>
      <c r="T88" s="270"/>
      <c r="U88" s="270"/>
      <c r="V88" s="270"/>
      <c r="W88" s="270"/>
      <c r="X88" s="270"/>
      <c r="Y88" s="270"/>
      <c r="Z88" s="270"/>
      <c r="AA88" s="270"/>
      <c r="AB88" s="270"/>
      <c r="AC88" s="270"/>
      <c r="AD88" s="270"/>
      <c r="AE88" s="270"/>
      <c r="AF88" s="271"/>
      <c r="AG88" s="436">
        <f t="shared" si="0"/>
        <v>0</v>
      </c>
      <c r="AH88" s="437"/>
      <c r="AI88" s="438">
        <f t="shared" si="1"/>
        <v>0</v>
      </c>
      <c r="AJ88" s="439"/>
      <c r="AK88" s="135"/>
      <c r="AL88" s="1"/>
    </row>
    <row r="89" spans="2:38" ht="16.5" x14ac:dyDescent="0.2">
      <c r="B89" s="20"/>
      <c r="C89" s="434"/>
      <c r="D89" s="435"/>
      <c r="E89" s="269"/>
      <c r="F89" s="269"/>
      <c r="G89" s="269"/>
      <c r="H89" s="269"/>
      <c r="I89" s="269"/>
      <c r="J89" s="269"/>
      <c r="K89" s="269"/>
      <c r="L89" s="269"/>
      <c r="M89" s="269"/>
      <c r="N89" s="269"/>
      <c r="O89" s="66"/>
      <c r="P89" s="270"/>
      <c r="Q89" s="270"/>
      <c r="R89" s="270"/>
      <c r="S89" s="270"/>
      <c r="T89" s="270"/>
      <c r="U89" s="270"/>
      <c r="V89" s="270"/>
      <c r="W89" s="270"/>
      <c r="X89" s="270"/>
      <c r="Y89" s="270"/>
      <c r="Z89" s="270"/>
      <c r="AA89" s="270"/>
      <c r="AB89" s="270"/>
      <c r="AC89" s="270"/>
      <c r="AD89" s="270"/>
      <c r="AE89" s="270"/>
      <c r="AF89" s="271"/>
      <c r="AG89" s="436">
        <f t="shared" si="0"/>
        <v>0</v>
      </c>
      <c r="AH89" s="437"/>
      <c r="AI89" s="438">
        <f t="shared" si="1"/>
        <v>0</v>
      </c>
      <c r="AJ89" s="439"/>
      <c r="AK89" s="135"/>
      <c r="AL89" s="1"/>
    </row>
    <row r="90" spans="2:38" ht="16.5" x14ac:dyDescent="0.2">
      <c r="B90" s="20"/>
      <c r="C90" s="434"/>
      <c r="D90" s="435"/>
      <c r="E90" s="269"/>
      <c r="F90" s="269"/>
      <c r="G90" s="269"/>
      <c r="H90" s="269"/>
      <c r="I90" s="269"/>
      <c r="J90" s="269"/>
      <c r="K90" s="269"/>
      <c r="L90" s="269"/>
      <c r="M90" s="269"/>
      <c r="N90" s="269"/>
      <c r="O90" s="66"/>
      <c r="P90" s="270"/>
      <c r="Q90" s="270"/>
      <c r="R90" s="270"/>
      <c r="S90" s="270"/>
      <c r="T90" s="270"/>
      <c r="U90" s="270"/>
      <c r="V90" s="270"/>
      <c r="W90" s="270"/>
      <c r="X90" s="270"/>
      <c r="Y90" s="270"/>
      <c r="Z90" s="270"/>
      <c r="AA90" s="270"/>
      <c r="AB90" s="270"/>
      <c r="AC90" s="270"/>
      <c r="AD90" s="270"/>
      <c r="AE90" s="270"/>
      <c r="AF90" s="271"/>
      <c r="AG90" s="436">
        <f t="shared" si="0"/>
        <v>0</v>
      </c>
      <c r="AH90" s="437"/>
      <c r="AI90" s="438">
        <f t="shared" si="1"/>
        <v>0</v>
      </c>
      <c r="AJ90" s="439"/>
      <c r="AK90" s="135"/>
      <c r="AL90" s="1"/>
    </row>
    <row r="91" spans="2:38" ht="16.5" x14ac:dyDescent="0.2">
      <c r="B91" s="20"/>
      <c r="C91" s="434"/>
      <c r="D91" s="435"/>
      <c r="E91" s="269"/>
      <c r="F91" s="269"/>
      <c r="G91" s="269"/>
      <c r="H91" s="269"/>
      <c r="I91" s="269"/>
      <c r="J91" s="269"/>
      <c r="K91" s="269"/>
      <c r="L91" s="269"/>
      <c r="M91" s="269"/>
      <c r="N91" s="269"/>
      <c r="O91" s="66"/>
      <c r="P91" s="270"/>
      <c r="Q91" s="270"/>
      <c r="R91" s="270"/>
      <c r="S91" s="270"/>
      <c r="T91" s="270"/>
      <c r="U91" s="270"/>
      <c r="V91" s="270"/>
      <c r="W91" s="270"/>
      <c r="X91" s="270"/>
      <c r="Y91" s="270"/>
      <c r="Z91" s="270"/>
      <c r="AA91" s="270"/>
      <c r="AB91" s="270"/>
      <c r="AC91" s="270"/>
      <c r="AD91" s="270"/>
      <c r="AE91" s="270"/>
      <c r="AF91" s="271"/>
      <c r="AG91" s="436">
        <f t="shared" si="0"/>
        <v>0</v>
      </c>
      <c r="AH91" s="437"/>
      <c r="AI91" s="438">
        <f t="shared" si="1"/>
        <v>0</v>
      </c>
      <c r="AJ91" s="439"/>
      <c r="AK91" s="135"/>
      <c r="AL91" s="1"/>
    </row>
    <row r="92" spans="2:38" ht="16.5" x14ac:dyDescent="0.2">
      <c r="B92" s="20"/>
      <c r="C92" s="272"/>
      <c r="D92" s="273"/>
      <c r="E92" s="269"/>
      <c r="F92" s="269"/>
      <c r="G92" s="269"/>
      <c r="H92" s="269"/>
      <c r="I92" s="269"/>
      <c r="J92" s="269"/>
      <c r="K92" s="269"/>
      <c r="L92" s="269"/>
      <c r="M92" s="269"/>
      <c r="N92" s="269"/>
      <c r="O92" s="66"/>
      <c r="P92" s="270"/>
      <c r="Q92" s="270"/>
      <c r="R92" s="270"/>
      <c r="S92" s="270"/>
      <c r="T92" s="270"/>
      <c r="U92" s="270"/>
      <c r="V92" s="270"/>
      <c r="W92" s="270"/>
      <c r="X92" s="270"/>
      <c r="Y92" s="270"/>
      <c r="Z92" s="270"/>
      <c r="AA92" s="270"/>
      <c r="AB92" s="270"/>
      <c r="AC92" s="270"/>
      <c r="AD92" s="270"/>
      <c r="AE92" s="270"/>
      <c r="AF92" s="271"/>
      <c r="AG92" s="436">
        <f t="shared" si="0"/>
        <v>0</v>
      </c>
      <c r="AH92" s="437"/>
      <c r="AI92" s="438">
        <f t="shared" si="1"/>
        <v>0</v>
      </c>
      <c r="AJ92" s="439"/>
      <c r="AK92" s="135"/>
      <c r="AL92" s="1"/>
    </row>
    <row r="93" spans="2:38" ht="16.5" x14ac:dyDescent="0.2">
      <c r="B93" s="20"/>
      <c r="C93" s="272"/>
      <c r="D93" s="273"/>
      <c r="E93" s="269"/>
      <c r="F93" s="269"/>
      <c r="G93" s="269"/>
      <c r="H93" s="269"/>
      <c r="I93" s="269"/>
      <c r="J93" s="269"/>
      <c r="K93" s="269"/>
      <c r="L93" s="269"/>
      <c r="M93" s="269"/>
      <c r="N93" s="269"/>
      <c r="O93" s="66"/>
      <c r="P93" s="270"/>
      <c r="Q93" s="270"/>
      <c r="R93" s="270"/>
      <c r="S93" s="270"/>
      <c r="T93" s="270"/>
      <c r="U93" s="270"/>
      <c r="V93" s="270"/>
      <c r="W93" s="270"/>
      <c r="X93" s="270"/>
      <c r="Y93" s="270"/>
      <c r="Z93" s="270"/>
      <c r="AA93" s="270"/>
      <c r="AB93" s="270"/>
      <c r="AC93" s="270"/>
      <c r="AD93" s="270"/>
      <c r="AE93" s="270"/>
      <c r="AF93" s="271"/>
      <c r="AG93" s="436">
        <f t="shared" si="0"/>
        <v>0</v>
      </c>
      <c r="AH93" s="437"/>
      <c r="AI93" s="438">
        <f t="shared" si="1"/>
        <v>0</v>
      </c>
      <c r="AJ93" s="439"/>
      <c r="AK93" s="135"/>
      <c r="AL93" s="1"/>
    </row>
    <row r="94" spans="2:38" ht="16.5" x14ac:dyDescent="0.2">
      <c r="B94" s="20"/>
      <c r="C94" s="272"/>
      <c r="D94" s="273"/>
      <c r="E94" s="269"/>
      <c r="F94" s="269"/>
      <c r="G94" s="269"/>
      <c r="H94" s="269"/>
      <c r="I94" s="269"/>
      <c r="J94" s="269"/>
      <c r="K94" s="269"/>
      <c r="L94" s="269"/>
      <c r="M94" s="269"/>
      <c r="N94" s="269"/>
      <c r="O94" s="66"/>
      <c r="P94" s="270"/>
      <c r="Q94" s="270"/>
      <c r="R94" s="270"/>
      <c r="S94" s="270"/>
      <c r="T94" s="270"/>
      <c r="U94" s="270"/>
      <c r="V94" s="270"/>
      <c r="W94" s="270"/>
      <c r="X94" s="270"/>
      <c r="Y94" s="270"/>
      <c r="Z94" s="270"/>
      <c r="AA94" s="270"/>
      <c r="AB94" s="270"/>
      <c r="AC94" s="270"/>
      <c r="AD94" s="270"/>
      <c r="AE94" s="270"/>
      <c r="AF94" s="271"/>
      <c r="AG94" s="436">
        <f t="shared" si="0"/>
        <v>0</v>
      </c>
      <c r="AH94" s="437"/>
      <c r="AI94" s="438">
        <f t="shared" si="1"/>
        <v>0</v>
      </c>
      <c r="AJ94" s="439"/>
      <c r="AK94" s="135"/>
      <c r="AL94" s="1"/>
    </row>
    <row r="95" spans="2:38" ht="16.5" x14ac:dyDescent="0.2">
      <c r="B95" s="20"/>
      <c r="C95" s="272"/>
      <c r="D95" s="273"/>
      <c r="E95" s="269"/>
      <c r="F95" s="269"/>
      <c r="G95" s="269"/>
      <c r="H95" s="269"/>
      <c r="I95" s="269"/>
      <c r="J95" s="269"/>
      <c r="K95" s="269"/>
      <c r="L95" s="269"/>
      <c r="M95" s="269"/>
      <c r="N95" s="269"/>
      <c r="O95" s="66"/>
      <c r="P95" s="270"/>
      <c r="Q95" s="270"/>
      <c r="R95" s="270"/>
      <c r="S95" s="270"/>
      <c r="T95" s="270"/>
      <c r="U95" s="270"/>
      <c r="V95" s="270"/>
      <c r="W95" s="270"/>
      <c r="X95" s="270"/>
      <c r="Y95" s="270"/>
      <c r="Z95" s="270"/>
      <c r="AA95" s="270"/>
      <c r="AB95" s="270"/>
      <c r="AC95" s="270"/>
      <c r="AD95" s="270"/>
      <c r="AE95" s="270"/>
      <c r="AF95" s="271"/>
      <c r="AG95" s="436">
        <f t="shared" si="0"/>
        <v>0</v>
      </c>
      <c r="AH95" s="437"/>
      <c r="AI95" s="438">
        <f t="shared" si="1"/>
        <v>0</v>
      </c>
      <c r="AJ95" s="439"/>
      <c r="AK95" s="135"/>
      <c r="AL95" s="1"/>
    </row>
    <row r="96" spans="2:38" ht="16.5" x14ac:dyDescent="0.2">
      <c r="B96" s="20"/>
      <c r="C96" s="272"/>
      <c r="D96" s="273"/>
      <c r="E96" s="269"/>
      <c r="F96" s="269"/>
      <c r="G96" s="269"/>
      <c r="H96" s="269"/>
      <c r="I96" s="269"/>
      <c r="J96" s="269"/>
      <c r="K96" s="269"/>
      <c r="L96" s="269"/>
      <c r="M96" s="269"/>
      <c r="N96" s="269"/>
      <c r="O96" s="66"/>
      <c r="P96" s="270"/>
      <c r="Q96" s="270"/>
      <c r="R96" s="270"/>
      <c r="S96" s="270"/>
      <c r="T96" s="270"/>
      <c r="U96" s="270"/>
      <c r="V96" s="270"/>
      <c r="W96" s="270"/>
      <c r="X96" s="270"/>
      <c r="Y96" s="270"/>
      <c r="Z96" s="270"/>
      <c r="AA96" s="270"/>
      <c r="AB96" s="270"/>
      <c r="AC96" s="270"/>
      <c r="AD96" s="270"/>
      <c r="AE96" s="270"/>
      <c r="AF96" s="271"/>
      <c r="AG96" s="436">
        <f t="shared" si="0"/>
        <v>0</v>
      </c>
      <c r="AH96" s="437"/>
      <c r="AI96" s="438">
        <f t="shared" si="1"/>
        <v>0</v>
      </c>
      <c r="AJ96" s="439"/>
      <c r="AK96" s="135"/>
      <c r="AL96" s="1"/>
    </row>
    <row r="97" spans="2:38" ht="16.5" x14ac:dyDescent="0.2">
      <c r="B97" s="20"/>
      <c r="C97" s="272"/>
      <c r="D97" s="273"/>
      <c r="E97" s="269"/>
      <c r="F97" s="269"/>
      <c r="G97" s="269"/>
      <c r="H97" s="269"/>
      <c r="I97" s="269"/>
      <c r="J97" s="269"/>
      <c r="K97" s="269"/>
      <c r="L97" s="269"/>
      <c r="M97" s="269"/>
      <c r="N97" s="269"/>
      <c r="O97" s="66"/>
      <c r="P97" s="270"/>
      <c r="Q97" s="270"/>
      <c r="R97" s="270"/>
      <c r="S97" s="270"/>
      <c r="T97" s="270"/>
      <c r="U97" s="270"/>
      <c r="V97" s="270"/>
      <c r="W97" s="270"/>
      <c r="X97" s="270"/>
      <c r="Y97" s="270"/>
      <c r="Z97" s="270"/>
      <c r="AA97" s="270"/>
      <c r="AB97" s="270"/>
      <c r="AC97" s="270"/>
      <c r="AD97" s="270"/>
      <c r="AE97" s="270"/>
      <c r="AF97" s="271"/>
      <c r="AG97" s="436">
        <f t="shared" si="0"/>
        <v>0</v>
      </c>
      <c r="AH97" s="437"/>
      <c r="AI97" s="438">
        <f t="shared" si="1"/>
        <v>0</v>
      </c>
      <c r="AJ97" s="439"/>
      <c r="AK97" s="135"/>
      <c r="AL97" s="1"/>
    </row>
    <row r="98" spans="2:38" ht="16.5" x14ac:dyDescent="0.2">
      <c r="B98" s="20"/>
      <c r="C98" s="272"/>
      <c r="D98" s="273"/>
      <c r="E98" s="269"/>
      <c r="F98" s="269"/>
      <c r="G98" s="269"/>
      <c r="H98" s="269"/>
      <c r="I98" s="269"/>
      <c r="J98" s="269"/>
      <c r="K98" s="269"/>
      <c r="L98" s="269"/>
      <c r="M98" s="269"/>
      <c r="N98" s="269"/>
      <c r="O98" s="66"/>
      <c r="P98" s="270"/>
      <c r="Q98" s="270"/>
      <c r="R98" s="270"/>
      <c r="S98" s="270"/>
      <c r="T98" s="270"/>
      <c r="U98" s="270"/>
      <c r="V98" s="270"/>
      <c r="W98" s="270"/>
      <c r="X98" s="270"/>
      <c r="Y98" s="270"/>
      <c r="Z98" s="270"/>
      <c r="AA98" s="270"/>
      <c r="AB98" s="270"/>
      <c r="AC98" s="270"/>
      <c r="AD98" s="270"/>
      <c r="AE98" s="270"/>
      <c r="AF98" s="271"/>
      <c r="AG98" s="436">
        <f t="shared" si="0"/>
        <v>0</v>
      </c>
      <c r="AH98" s="437"/>
      <c r="AI98" s="438">
        <f t="shared" si="1"/>
        <v>0</v>
      </c>
      <c r="AJ98" s="439"/>
      <c r="AK98" s="135"/>
      <c r="AL98" s="1"/>
    </row>
    <row r="99" spans="2:38" ht="16.5" x14ac:dyDescent="0.2">
      <c r="B99" s="20"/>
      <c r="C99" s="434"/>
      <c r="D99" s="435"/>
      <c r="E99" s="269"/>
      <c r="F99" s="269"/>
      <c r="G99" s="269"/>
      <c r="H99" s="269"/>
      <c r="I99" s="269"/>
      <c r="J99" s="269"/>
      <c r="K99" s="269"/>
      <c r="L99" s="269"/>
      <c r="M99" s="269"/>
      <c r="N99" s="269"/>
      <c r="O99" s="66"/>
      <c r="P99" s="270"/>
      <c r="Q99" s="270"/>
      <c r="R99" s="270"/>
      <c r="S99" s="270"/>
      <c r="T99" s="270"/>
      <c r="U99" s="270"/>
      <c r="V99" s="270"/>
      <c r="W99" s="270"/>
      <c r="X99" s="270"/>
      <c r="Y99" s="270"/>
      <c r="Z99" s="270"/>
      <c r="AA99" s="270"/>
      <c r="AB99" s="270"/>
      <c r="AC99" s="270"/>
      <c r="AD99" s="270"/>
      <c r="AE99" s="270"/>
      <c r="AF99" s="271"/>
      <c r="AG99" s="436">
        <f t="shared" si="0"/>
        <v>0</v>
      </c>
      <c r="AH99" s="437"/>
      <c r="AI99" s="438">
        <f t="shared" si="1"/>
        <v>0</v>
      </c>
      <c r="AJ99" s="439"/>
      <c r="AK99" s="135"/>
      <c r="AL99" s="1"/>
    </row>
    <row r="100" spans="2:38" ht="16.5" x14ac:dyDescent="0.2">
      <c r="B100" s="20"/>
      <c r="C100" s="434"/>
      <c r="D100" s="435"/>
      <c r="E100" s="269"/>
      <c r="F100" s="269"/>
      <c r="G100" s="269"/>
      <c r="H100" s="269"/>
      <c r="I100" s="269"/>
      <c r="J100" s="269"/>
      <c r="K100" s="269"/>
      <c r="L100" s="269"/>
      <c r="M100" s="269"/>
      <c r="N100" s="269"/>
      <c r="O100" s="66"/>
      <c r="P100" s="270"/>
      <c r="Q100" s="270"/>
      <c r="R100" s="270"/>
      <c r="S100" s="270"/>
      <c r="T100" s="270"/>
      <c r="U100" s="270"/>
      <c r="V100" s="270"/>
      <c r="W100" s="270"/>
      <c r="X100" s="270"/>
      <c r="Y100" s="270"/>
      <c r="Z100" s="270"/>
      <c r="AA100" s="270"/>
      <c r="AB100" s="270"/>
      <c r="AC100" s="270"/>
      <c r="AD100" s="270"/>
      <c r="AE100" s="270"/>
      <c r="AF100" s="271"/>
      <c r="AG100" s="436">
        <f t="shared" si="0"/>
        <v>0</v>
      </c>
      <c r="AH100" s="437"/>
      <c r="AI100" s="438">
        <f t="shared" si="1"/>
        <v>0</v>
      </c>
      <c r="AJ100" s="439"/>
      <c r="AK100" s="135"/>
      <c r="AL100" s="1"/>
    </row>
    <row r="101" spans="2:38" ht="16.5" x14ac:dyDescent="0.2">
      <c r="B101" s="20"/>
      <c r="C101" s="434"/>
      <c r="D101" s="435"/>
      <c r="E101" s="269"/>
      <c r="F101" s="269"/>
      <c r="G101" s="269"/>
      <c r="H101" s="269"/>
      <c r="I101" s="269"/>
      <c r="J101" s="269"/>
      <c r="K101" s="269"/>
      <c r="L101" s="269"/>
      <c r="M101" s="269"/>
      <c r="N101" s="269"/>
      <c r="O101" s="66"/>
      <c r="P101" s="270"/>
      <c r="Q101" s="270"/>
      <c r="R101" s="270"/>
      <c r="S101" s="270"/>
      <c r="T101" s="270"/>
      <c r="U101" s="270"/>
      <c r="V101" s="270"/>
      <c r="W101" s="270"/>
      <c r="X101" s="270"/>
      <c r="Y101" s="270"/>
      <c r="Z101" s="270"/>
      <c r="AA101" s="270"/>
      <c r="AB101" s="270"/>
      <c r="AC101" s="270"/>
      <c r="AD101" s="270"/>
      <c r="AE101" s="270"/>
      <c r="AF101" s="271"/>
      <c r="AG101" s="436">
        <f t="shared" si="0"/>
        <v>0</v>
      </c>
      <c r="AH101" s="437"/>
      <c r="AI101" s="438">
        <f t="shared" si="1"/>
        <v>0</v>
      </c>
      <c r="AJ101" s="439"/>
      <c r="AK101" s="135"/>
      <c r="AL101" s="1"/>
    </row>
    <row r="102" spans="2:38" ht="16.5" x14ac:dyDescent="0.2">
      <c r="B102" s="20"/>
      <c r="C102" s="434"/>
      <c r="D102" s="435"/>
      <c r="E102" s="269"/>
      <c r="F102" s="269"/>
      <c r="G102" s="269"/>
      <c r="H102" s="269"/>
      <c r="I102" s="269"/>
      <c r="J102" s="269"/>
      <c r="K102" s="269"/>
      <c r="L102" s="269"/>
      <c r="M102" s="269"/>
      <c r="N102" s="269"/>
      <c r="O102" s="66"/>
      <c r="P102" s="270"/>
      <c r="Q102" s="270"/>
      <c r="R102" s="270"/>
      <c r="S102" s="270"/>
      <c r="T102" s="270"/>
      <c r="U102" s="270"/>
      <c r="V102" s="270"/>
      <c r="W102" s="270"/>
      <c r="X102" s="270"/>
      <c r="Y102" s="270"/>
      <c r="Z102" s="270"/>
      <c r="AA102" s="270"/>
      <c r="AB102" s="270"/>
      <c r="AC102" s="270"/>
      <c r="AD102" s="270"/>
      <c r="AE102" s="270"/>
      <c r="AF102" s="271"/>
      <c r="AG102" s="436">
        <f t="shared" si="0"/>
        <v>0</v>
      </c>
      <c r="AH102" s="437"/>
      <c r="AI102" s="438">
        <f t="shared" si="1"/>
        <v>0</v>
      </c>
      <c r="AJ102" s="439"/>
      <c r="AK102" s="135"/>
      <c r="AL102" s="1"/>
    </row>
    <row r="103" spans="2:38" ht="16.5" x14ac:dyDescent="0.2">
      <c r="B103" s="20"/>
      <c r="C103" s="434"/>
      <c r="D103" s="435"/>
      <c r="E103" s="269"/>
      <c r="F103" s="269"/>
      <c r="G103" s="269"/>
      <c r="H103" s="269"/>
      <c r="I103" s="269"/>
      <c r="J103" s="269"/>
      <c r="K103" s="269"/>
      <c r="L103" s="269"/>
      <c r="M103" s="269"/>
      <c r="N103" s="269"/>
      <c r="O103" s="66"/>
      <c r="P103" s="270"/>
      <c r="Q103" s="270"/>
      <c r="R103" s="270"/>
      <c r="S103" s="270"/>
      <c r="T103" s="270"/>
      <c r="U103" s="270"/>
      <c r="V103" s="270"/>
      <c r="W103" s="270"/>
      <c r="X103" s="270"/>
      <c r="Y103" s="270"/>
      <c r="Z103" s="270"/>
      <c r="AA103" s="270"/>
      <c r="AB103" s="270"/>
      <c r="AC103" s="270"/>
      <c r="AD103" s="270"/>
      <c r="AE103" s="270"/>
      <c r="AF103" s="271"/>
      <c r="AG103" s="436">
        <f t="shared" si="0"/>
        <v>0</v>
      </c>
      <c r="AH103" s="437"/>
      <c r="AI103" s="438">
        <f t="shared" si="1"/>
        <v>0</v>
      </c>
      <c r="AJ103" s="439"/>
      <c r="AK103" s="135"/>
      <c r="AL103" s="1"/>
    </row>
    <row r="104" spans="2:38" ht="16.5" x14ac:dyDescent="0.2">
      <c r="B104" s="20"/>
      <c r="C104" s="434"/>
      <c r="D104" s="435"/>
      <c r="E104" s="269"/>
      <c r="F104" s="269"/>
      <c r="G104" s="269"/>
      <c r="H104" s="269"/>
      <c r="I104" s="269"/>
      <c r="J104" s="269"/>
      <c r="K104" s="269"/>
      <c r="L104" s="269"/>
      <c r="M104" s="269"/>
      <c r="N104" s="269"/>
      <c r="O104" s="66"/>
      <c r="P104" s="270"/>
      <c r="Q104" s="270"/>
      <c r="R104" s="270"/>
      <c r="S104" s="270"/>
      <c r="T104" s="270"/>
      <c r="U104" s="270"/>
      <c r="V104" s="270"/>
      <c r="W104" s="270"/>
      <c r="X104" s="270"/>
      <c r="Y104" s="270"/>
      <c r="Z104" s="270"/>
      <c r="AA104" s="270"/>
      <c r="AB104" s="270"/>
      <c r="AC104" s="270"/>
      <c r="AD104" s="270"/>
      <c r="AE104" s="270"/>
      <c r="AF104" s="271"/>
      <c r="AG104" s="436">
        <f t="shared" si="0"/>
        <v>0</v>
      </c>
      <c r="AH104" s="437"/>
      <c r="AI104" s="438">
        <f t="shared" si="1"/>
        <v>0</v>
      </c>
      <c r="AJ104" s="439"/>
      <c r="AK104" s="135"/>
      <c r="AL104" s="1"/>
    </row>
    <row r="105" spans="2:38" ht="16.5" x14ac:dyDescent="0.2">
      <c r="B105" s="20"/>
      <c r="C105" s="434"/>
      <c r="D105" s="435"/>
      <c r="E105" s="269"/>
      <c r="F105" s="269"/>
      <c r="G105" s="269"/>
      <c r="H105" s="269"/>
      <c r="I105" s="269"/>
      <c r="J105" s="269"/>
      <c r="K105" s="269"/>
      <c r="L105" s="269"/>
      <c r="M105" s="269"/>
      <c r="N105" s="269"/>
      <c r="O105" s="66"/>
      <c r="P105" s="270"/>
      <c r="Q105" s="270"/>
      <c r="R105" s="270"/>
      <c r="S105" s="270"/>
      <c r="T105" s="270"/>
      <c r="U105" s="270"/>
      <c r="V105" s="270"/>
      <c r="W105" s="270"/>
      <c r="X105" s="270"/>
      <c r="Y105" s="270"/>
      <c r="Z105" s="270"/>
      <c r="AA105" s="270"/>
      <c r="AB105" s="270"/>
      <c r="AC105" s="270"/>
      <c r="AD105" s="270"/>
      <c r="AE105" s="270"/>
      <c r="AF105" s="271"/>
      <c r="AG105" s="436">
        <f t="shared" si="0"/>
        <v>0</v>
      </c>
      <c r="AH105" s="437"/>
      <c r="AI105" s="438">
        <f t="shared" si="1"/>
        <v>0</v>
      </c>
      <c r="AJ105" s="439"/>
      <c r="AK105" s="135"/>
      <c r="AL105" s="1"/>
    </row>
    <row r="106" spans="2:38" ht="16.5" x14ac:dyDescent="0.2">
      <c r="B106" s="20"/>
      <c r="C106" s="434"/>
      <c r="D106" s="435"/>
      <c r="E106" s="269"/>
      <c r="F106" s="269"/>
      <c r="G106" s="269"/>
      <c r="H106" s="269"/>
      <c r="I106" s="269"/>
      <c r="J106" s="269"/>
      <c r="K106" s="269"/>
      <c r="L106" s="269"/>
      <c r="M106" s="269"/>
      <c r="N106" s="269"/>
      <c r="O106" s="66"/>
      <c r="P106" s="270"/>
      <c r="Q106" s="270"/>
      <c r="R106" s="270"/>
      <c r="S106" s="270"/>
      <c r="T106" s="270"/>
      <c r="U106" s="270"/>
      <c r="V106" s="270"/>
      <c r="W106" s="270"/>
      <c r="X106" s="270"/>
      <c r="Y106" s="270"/>
      <c r="Z106" s="270"/>
      <c r="AA106" s="270"/>
      <c r="AB106" s="270"/>
      <c r="AC106" s="270"/>
      <c r="AD106" s="270"/>
      <c r="AE106" s="270"/>
      <c r="AF106" s="271"/>
      <c r="AG106" s="436">
        <f t="shared" si="0"/>
        <v>0</v>
      </c>
      <c r="AH106" s="437"/>
      <c r="AI106" s="438">
        <f t="shared" si="1"/>
        <v>0</v>
      </c>
      <c r="AJ106" s="439"/>
      <c r="AK106" s="135"/>
      <c r="AL106" s="1"/>
    </row>
    <row r="107" spans="2:38" ht="16.5" x14ac:dyDescent="0.2">
      <c r="B107" s="20"/>
      <c r="C107" s="434"/>
      <c r="D107" s="435"/>
      <c r="E107" s="269"/>
      <c r="F107" s="269"/>
      <c r="G107" s="269"/>
      <c r="H107" s="269"/>
      <c r="I107" s="269"/>
      <c r="J107" s="269"/>
      <c r="K107" s="269"/>
      <c r="L107" s="269"/>
      <c r="M107" s="269"/>
      <c r="N107" s="269"/>
      <c r="O107" s="66"/>
      <c r="P107" s="270"/>
      <c r="Q107" s="270"/>
      <c r="R107" s="270"/>
      <c r="S107" s="270"/>
      <c r="T107" s="270"/>
      <c r="U107" s="270"/>
      <c r="V107" s="270"/>
      <c r="W107" s="270"/>
      <c r="X107" s="270"/>
      <c r="Y107" s="270"/>
      <c r="Z107" s="270"/>
      <c r="AA107" s="270"/>
      <c r="AB107" s="270"/>
      <c r="AC107" s="270"/>
      <c r="AD107" s="270"/>
      <c r="AE107" s="270"/>
      <c r="AF107" s="271"/>
      <c r="AG107" s="436">
        <f t="shared" si="0"/>
        <v>0</v>
      </c>
      <c r="AH107" s="437"/>
      <c r="AI107" s="438">
        <f t="shared" si="1"/>
        <v>0</v>
      </c>
      <c r="AJ107" s="439"/>
      <c r="AK107" s="135"/>
      <c r="AL107" s="1"/>
    </row>
    <row r="108" spans="2:38" ht="16.5" x14ac:dyDescent="0.2">
      <c r="B108" s="20"/>
      <c r="C108" s="434"/>
      <c r="D108" s="435"/>
      <c r="E108" s="269"/>
      <c r="F108" s="269"/>
      <c r="G108" s="269"/>
      <c r="H108" s="269"/>
      <c r="I108" s="269"/>
      <c r="J108" s="269"/>
      <c r="K108" s="269"/>
      <c r="L108" s="269"/>
      <c r="M108" s="269"/>
      <c r="N108" s="269"/>
      <c r="O108" s="66"/>
      <c r="P108" s="274"/>
      <c r="Q108" s="274"/>
      <c r="R108" s="274"/>
      <c r="S108" s="270"/>
      <c r="T108" s="270"/>
      <c r="U108" s="270"/>
      <c r="V108" s="270"/>
      <c r="W108" s="270"/>
      <c r="X108" s="274"/>
      <c r="Y108" s="274"/>
      <c r="Z108" s="274"/>
      <c r="AA108" s="270"/>
      <c r="AB108" s="270"/>
      <c r="AC108" s="270"/>
      <c r="AD108" s="270"/>
      <c r="AE108" s="274"/>
      <c r="AF108" s="275"/>
      <c r="AG108" s="436">
        <f t="shared" si="0"/>
        <v>0</v>
      </c>
      <c r="AH108" s="437"/>
      <c r="AI108" s="438">
        <f t="shared" si="1"/>
        <v>0</v>
      </c>
      <c r="AJ108" s="439"/>
      <c r="AK108" s="135"/>
      <c r="AL108" s="1"/>
    </row>
    <row r="109" spans="2:38" ht="16.5" x14ac:dyDescent="0.2">
      <c r="B109" s="20"/>
      <c r="C109" s="434"/>
      <c r="D109" s="435"/>
      <c r="E109" s="269"/>
      <c r="F109" s="269"/>
      <c r="G109" s="269"/>
      <c r="H109" s="269"/>
      <c r="I109" s="269"/>
      <c r="J109" s="269"/>
      <c r="K109" s="269"/>
      <c r="L109" s="269"/>
      <c r="M109" s="269"/>
      <c r="N109" s="269"/>
      <c r="O109" s="66"/>
      <c r="P109" s="274"/>
      <c r="Q109" s="274"/>
      <c r="R109" s="274"/>
      <c r="S109" s="274"/>
      <c r="T109" s="274"/>
      <c r="U109" s="274"/>
      <c r="V109" s="274"/>
      <c r="W109" s="274"/>
      <c r="X109" s="274"/>
      <c r="Y109" s="274"/>
      <c r="Z109" s="274"/>
      <c r="AA109" s="270"/>
      <c r="AB109" s="270"/>
      <c r="AC109" s="270"/>
      <c r="AD109" s="270"/>
      <c r="AE109" s="274"/>
      <c r="AF109" s="275"/>
      <c r="AG109" s="436">
        <f t="shared" si="0"/>
        <v>0</v>
      </c>
      <c r="AH109" s="437"/>
      <c r="AI109" s="438">
        <f t="shared" si="1"/>
        <v>0</v>
      </c>
      <c r="AJ109" s="439"/>
      <c r="AK109" s="135"/>
      <c r="AL109" s="1"/>
    </row>
    <row r="110" spans="2:38" ht="16.5" x14ac:dyDescent="0.2">
      <c r="B110" s="20"/>
      <c r="C110" s="434"/>
      <c r="D110" s="435"/>
      <c r="E110" s="269"/>
      <c r="F110" s="269"/>
      <c r="G110" s="269"/>
      <c r="H110" s="269"/>
      <c r="I110" s="269"/>
      <c r="J110" s="269"/>
      <c r="K110" s="269"/>
      <c r="L110" s="269"/>
      <c r="M110" s="269"/>
      <c r="N110" s="269"/>
      <c r="O110" s="66"/>
      <c r="P110" s="274"/>
      <c r="Q110" s="274"/>
      <c r="R110" s="274"/>
      <c r="S110" s="274"/>
      <c r="T110" s="274"/>
      <c r="U110" s="274"/>
      <c r="V110" s="274"/>
      <c r="W110" s="274"/>
      <c r="X110" s="274"/>
      <c r="Y110" s="274"/>
      <c r="Z110" s="274"/>
      <c r="AA110" s="270"/>
      <c r="AB110" s="270"/>
      <c r="AC110" s="270"/>
      <c r="AD110" s="270"/>
      <c r="AE110" s="274"/>
      <c r="AF110" s="275"/>
      <c r="AG110" s="436">
        <f t="shared" si="0"/>
        <v>0</v>
      </c>
      <c r="AH110" s="437"/>
      <c r="AI110" s="438">
        <f t="shared" si="1"/>
        <v>0</v>
      </c>
      <c r="AJ110" s="439"/>
      <c r="AK110" s="135"/>
      <c r="AL110" s="1"/>
    </row>
    <row r="111" spans="2:38" ht="16.5" x14ac:dyDescent="0.2">
      <c r="B111" s="20"/>
      <c r="C111" s="434"/>
      <c r="D111" s="435"/>
      <c r="E111" s="269"/>
      <c r="F111" s="269"/>
      <c r="G111" s="269"/>
      <c r="H111" s="269"/>
      <c r="I111" s="269"/>
      <c r="J111" s="269"/>
      <c r="K111" s="269"/>
      <c r="L111" s="269"/>
      <c r="M111" s="269"/>
      <c r="N111" s="269"/>
      <c r="O111" s="66"/>
      <c r="P111" s="274"/>
      <c r="Q111" s="274"/>
      <c r="R111" s="274"/>
      <c r="S111" s="274"/>
      <c r="T111" s="274"/>
      <c r="U111" s="274"/>
      <c r="V111" s="274"/>
      <c r="W111" s="274"/>
      <c r="X111" s="274"/>
      <c r="Y111" s="274"/>
      <c r="Z111" s="274"/>
      <c r="AA111" s="270"/>
      <c r="AB111" s="270"/>
      <c r="AC111" s="270"/>
      <c r="AD111" s="270"/>
      <c r="AE111" s="274"/>
      <c r="AF111" s="275"/>
      <c r="AG111" s="436">
        <f t="shared" si="0"/>
        <v>0</v>
      </c>
      <c r="AH111" s="437"/>
      <c r="AI111" s="438">
        <f t="shared" si="1"/>
        <v>0</v>
      </c>
      <c r="AJ111" s="439"/>
      <c r="AK111" s="135"/>
      <c r="AL111" s="1"/>
    </row>
    <row r="112" spans="2:38" ht="16.5" x14ac:dyDescent="0.2">
      <c r="B112" s="20"/>
      <c r="C112" s="434"/>
      <c r="D112" s="435"/>
      <c r="E112" s="269"/>
      <c r="F112" s="269"/>
      <c r="G112" s="269"/>
      <c r="H112" s="269"/>
      <c r="I112" s="269"/>
      <c r="J112" s="269"/>
      <c r="K112" s="269"/>
      <c r="L112" s="269"/>
      <c r="M112" s="269"/>
      <c r="N112" s="269"/>
      <c r="O112" s="66"/>
      <c r="P112" s="274"/>
      <c r="Q112" s="274"/>
      <c r="R112" s="274"/>
      <c r="S112" s="274"/>
      <c r="T112" s="274"/>
      <c r="U112" s="274"/>
      <c r="V112" s="274"/>
      <c r="W112" s="274"/>
      <c r="X112" s="274"/>
      <c r="Y112" s="274"/>
      <c r="Z112" s="274"/>
      <c r="AA112" s="270"/>
      <c r="AB112" s="270"/>
      <c r="AC112" s="270"/>
      <c r="AD112" s="270"/>
      <c r="AE112" s="274"/>
      <c r="AF112" s="275"/>
      <c r="AG112" s="436">
        <f t="shared" si="0"/>
        <v>0</v>
      </c>
      <c r="AH112" s="437"/>
      <c r="AI112" s="438">
        <f t="shared" si="1"/>
        <v>0</v>
      </c>
      <c r="AJ112" s="439"/>
      <c r="AK112" s="135"/>
      <c r="AL112" s="1"/>
    </row>
    <row r="113" spans="1:38" ht="16.5" x14ac:dyDescent="0.2">
      <c r="B113" s="20"/>
      <c r="C113" s="434"/>
      <c r="D113" s="435"/>
      <c r="E113" s="269"/>
      <c r="F113" s="269"/>
      <c r="G113" s="269"/>
      <c r="H113" s="269"/>
      <c r="I113" s="269"/>
      <c r="J113" s="269"/>
      <c r="K113" s="269"/>
      <c r="L113" s="269"/>
      <c r="M113" s="269"/>
      <c r="N113" s="269"/>
      <c r="O113" s="66"/>
      <c r="P113" s="274"/>
      <c r="Q113" s="274"/>
      <c r="R113" s="274"/>
      <c r="S113" s="274"/>
      <c r="T113" s="274"/>
      <c r="U113" s="274"/>
      <c r="V113" s="274"/>
      <c r="W113" s="274"/>
      <c r="X113" s="274"/>
      <c r="Y113" s="274"/>
      <c r="Z113" s="274"/>
      <c r="AA113" s="274"/>
      <c r="AB113" s="274"/>
      <c r="AC113" s="274"/>
      <c r="AD113" s="274"/>
      <c r="AE113" s="274"/>
      <c r="AF113" s="275"/>
      <c r="AG113" s="436">
        <f t="shared" si="0"/>
        <v>0</v>
      </c>
      <c r="AH113" s="437"/>
      <c r="AI113" s="438">
        <f t="shared" si="1"/>
        <v>0</v>
      </c>
      <c r="AJ113" s="439"/>
      <c r="AK113" s="135"/>
      <c r="AL113" s="1"/>
    </row>
    <row r="114" spans="1:38" ht="16.5" x14ac:dyDescent="0.2">
      <c r="B114" s="20"/>
      <c r="C114" s="434"/>
      <c r="D114" s="435"/>
      <c r="E114" s="269"/>
      <c r="F114" s="269"/>
      <c r="G114" s="269"/>
      <c r="H114" s="269"/>
      <c r="I114" s="269"/>
      <c r="J114" s="269"/>
      <c r="K114" s="269"/>
      <c r="L114" s="269"/>
      <c r="M114" s="269"/>
      <c r="N114" s="269"/>
      <c r="O114" s="141"/>
      <c r="P114" s="276"/>
      <c r="Q114" s="276"/>
      <c r="R114" s="276"/>
      <c r="S114" s="276"/>
      <c r="T114" s="276"/>
      <c r="U114" s="276"/>
      <c r="V114" s="276"/>
      <c r="W114" s="276"/>
      <c r="X114" s="276"/>
      <c r="Y114" s="276"/>
      <c r="Z114" s="276"/>
      <c r="AA114" s="276"/>
      <c r="AB114" s="276"/>
      <c r="AC114" s="276"/>
      <c r="AD114" s="276"/>
      <c r="AE114" s="276"/>
      <c r="AF114" s="277"/>
      <c r="AG114" s="436">
        <f t="shared" si="0"/>
        <v>0</v>
      </c>
      <c r="AH114" s="437"/>
      <c r="AI114" s="438">
        <f t="shared" si="1"/>
        <v>0</v>
      </c>
      <c r="AJ114" s="439"/>
      <c r="AK114" s="135"/>
      <c r="AL114" s="1"/>
    </row>
    <row r="115" spans="1:38" ht="13.5" thickBot="1" x14ac:dyDescent="0.25">
      <c r="B115" s="20"/>
      <c r="C115" s="13"/>
      <c r="D115" s="13"/>
      <c r="E115" s="13"/>
      <c r="F115" s="13"/>
      <c r="G115" s="13"/>
      <c r="H115" s="13"/>
      <c r="I115" s="278"/>
      <c r="J115" s="278"/>
      <c r="K115" s="278"/>
      <c r="L115" s="278"/>
      <c r="M115" s="278"/>
      <c r="N115" s="278"/>
      <c r="O115" s="279"/>
      <c r="P115" s="280">
        <f t="shared" ref="P115:AF115" si="2">SUM(P86:P114)</f>
        <v>0</v>
      </c>
      <c r="Q115" s="280">
        <f t="shared" si="2"/>
        <v>0</v>
      </c>
      <c r="R115" s="280">
        <f t="shared" si="2"/>
        <v>0</v>
      </c>
      <c r="S115" s="280">
        <f t="shared" si="2"/>
        <v>0</v>
      </c>
      <c r="T115" s="280">
        <f t="shared" si="2"/>
        <v>0</v>
      </c>
      <c r="U115" s="280">
        <f t="shared" si="2"/>
        <v>0</v>
      </c>
      <c r="V115" s="280">
        <f t="shared" si="2"/>
        <v>0</v>
      </c>
      <c r="W115" s="280">
        <f t="shared" si="2"/>
        <v>0</v>
      </c>
      <c r="X115" s="280">
        <f t="shared" si="2"/>
        <v>0</v>
      </c>
      <c r="Y115" s="280">
        <f t="shared" si="2"/>
        <v>0</v>
      </c>
      <c r="Z115" s="280">
        <f t="shared" si="2"/>
        <v>0</v>
      </c>
      <c r="AA115" s="280">
        <f t="shared" si="2"/>
        <v>0</v>
      </c>
      <c r="AB115" s="280">
        <f t="shared" si="2"/>
        <v>0</v>
      </c>
      <c r="AC115" s="280">
        <f t="shared" si="2"/>
        <v>0</v>
      </c>
      <c r="AD115" s="280">
        <f t="shared" si="2"/>
        <v>0</v>
      </c>
      <c r="AE115" s="280">
        <f t="shared" si="2"/>
        <v>0</v>
      </c>
      <c r="AF115" s="281">
        <f t="shared" si="2"/>
        <v>0</v>
      </c>
      <c r="AG115" s="440" t="s">
        <v>287</v>
      </c>
      <c r="AH115" s="431"/>
      <c r="AI115" s="431" t="s">
        <v>287</v>
      </c>
      <c r="AJ115" s="431"/>
      <c r="AK115" s="19"/>
      <c r="AL115" s="1"/>
    </row>
    <row r="116" spans="1:38" ht="14.25" thickTop="1" thickBot="1" x14ac:dyDescent="0.25">
      <c r="B116" s="20"/>
      <c r="C116" s="282"/>
      <c r="D116" s="17"/>
      <c r="E116" s="17"/>
      <c r="F116" s="17"/>
      <c r="G116" s="17"/>
      <c r="H116" s="17"/>
      <c r="I116" s="283"/>
      <c r="J116" s="213" t="s">
        <v>130</v>
      </c>
      <c r="K116" s="282"/>
      <c r="L116" s="283"/>
      <c r="M116" s="283"/>
      <c r="N116" s="283"/>
      <c r="O116" s="284" t="s">
        <v>265</v>
      </c>
      <c r="P116" s="441">
        <f>SUM(P115:AF115)</f>
        <v>0</v>
      </c>
      <c r="Q116" s="442"/>
      <c r="R116" s="442"/>
      <c r="S116" s="17" t="s">
        <v>141</v>
      </c>
      <c r="T116" s="285"/>
      <c r="U116" s="285"/>
      <c r="V116" s="285"/>
      <c r="W116" s="285"/>
      <c r="X116" s="285"/>
      <c r="Y116" s="285"/>
      <c r="Z116" s="285"/>
      <c r="AA116" s="285"/>
      <c r="AB116" s="285"/>
      <c r="AC116" s="285"/>
      <c r="AD116" s="285"/>
      <c r="AE116" s="285"/>
      <c r="AF116" s="285"/>
      <c r="AG116" s="431" t="s">
        <v>287</v>
      </c>
      <c r="AH116" s="431"/>
      <c r="AI116" s="431" t="s">
        <v>287</v>
      </c>
      <c r="AJ116" s="431"/>
      <c r="AK116" s="19"/>
      <c r="AL116" s="1"/>
    </row>
    <row r="117" spans="1:38" ht="14.25" thickTop="1" thickBot="1" x14ac:dyDescent="0.25">
      <c r="B117" s="20"/>
      <c r="C117" s="17"/>
      <c r="D117" s="17"/>
      <c r="E117" s="17"/>
      <c r="F117" s="17"/>
      <c r="G117" s="17"/>
      <c r="H117" s="17"/>
      <c r="I117" s="283"/>
      <c r="J117" s="283"/>
      <c r="K117" s="283"/>
      <c r="L117" s="283"/>
      <c r="M117" s="283"/>
      <c r="N117" s="283"/>
      <c r="O117" s="283"/>
      <c r="P117" s="286"/>
      <c r="Q117" s="286"/>
      <c r="R117" s="286"/>
      <c r="S117" s="286"/>
      <c r="T117" s="286"/>
      <c r="U117" s="286"/>
      <c r="V117" s="286"/>
      <c r="W117" s="286"/>
      <c r="X117" s="286"/>
      <c r="Y117" s="286"/>
      <c r="Z117" s="286"/>
      <c r="AA117" s="286"/>
      <c r="AB117" s="286"/>
      <c r="AC117" s="286"/>
      <c r="AD117" s="286"/>
      <c r="AE117" s="287" t="s">
        <v>288</v>
      </c>
      <c r="AF117" s="288" t="s">
        <v>265</v>
      </c>
      <c r="AG117" s="429">
        <f>SUM(AG86:AH114)</f>
        <v>0</v>
      </c>
      <c r="AH117" s="430"/>
      <c r="AI117" s="431" t="s">
        <v>287</v>
      </c>
      <c r="AJ117" s="431"/>
      <c r="AK117" s="19"/>
      <c r="AL117" s="1"/>
    </row>
    <row r="118" spans="1:38" ht="4.5" customHeight="1" thickTop="1" x14ac:dyDescent="0.2">
      <c r="B118" s="20"/>
      <c r="C118" s="17"/>
      <c r="D118" s="17"/>
      <c r="E118" s="17"/>
      <c r="F118" s="17"/>
      <c r="G118" s="17"/>
      <c r="H118" s="17"/>
      <c r="I118" s="283"/>
      <c r="J118" s="283"/>
      <c r="K118" s="283"/>
      <c r="L118" s="283"/>
      <c r="M118" s="283"/>
      <c r="N118" s="283"/>
      <c r="O118" s="283"/>
      <c r="P118" s="286"/>
      <c r="Q118" s="286"/>
      <c r="R118" s="286"/>
      <c r="S118" s="286"/>
      <c r="T118" s="286"/>
      <c r="U118" s="286"/>
      <c r="V118" s="213"/>
      <c r="W118" s="286"/>
      <c r="X118" s="286"/>
      <c r="Y118" s="286"/>
      <c r="Z118" s="286"/>
      <c r="AA118" s="286"/>
      <c r="AB118" s="286"/>
      <c r="AC118" s="286"/>
      <c r="AD118" s="286"/>
      <c r="AE118" s="286"/>
      <c r="AF118" s="286"/>
      <c r="AG118" s="286"/>
      <c r="AH118" s="286"/>
      <c r="AI118" s="286"/>
      <c r="AJ118" s="286"/>
      <c r="AK118" s="19"/>
      <c r="AL118" s="1"/>
    </row>
    <row r="119" spans="1:38" ht="13.5" thickBot="1" x14ac:dyDescent="0.25">
      <c r="B119" s="20"/>
      <c r="C119" s="17"/>
      <c r="D119" s="17"/>
      <c r="E119" s="17"/>
      <c r="F119" s="17"/>
      <c r="G119" s="17"/>
      <c r="H119" s="17"/>
      <c r="I119" s="283"/>
      <c r="J119" s="283"/>
      <c r="K119" s="283"/>
      <c r="L119" s="283"/>
      <c r="M119" s="283"/>
      <c r="N119" s="283"/>
      <c r="O119" s="283"/>
      <c r="P119" s="286"/>
      <c r="Q119" s="286"/>
      <c r="R119" s="286"/>
      <c r="S119" s="286"/>
      <c r="T119" s="286"/>
      <c r="U119" s="286"/>
      <c r="V119" s="286"/>
      <c r="W119" s="286"/>
      <c r="X119" s="286"/>
      <c r="Y119" s="286"/>
      <c r="Z119" s="286"/>
      <c r="AA119" s="286"/>
      <c r="AB119" s="286"/>
      <c r="AC119" s="286"/>
      <c r="AD119" s="286"/>
      <c r="AE119" s="286"/>
      <c r="AF119" s="287"/>
      <c r="AG119" s="287" t="s">
        <v>289</v>
      </c>
      <c r="AH119" s="289" t="s">
        <v>265</v>
      </c>
      <c r="AI119" s="432">
        <f>SUM(AI86:AJ114)</f>
        <v>0</v>
      </c>
      <c r="AJ119" s="433"/>
      <c r="AK119" s="19"/>
      <c r="AL119" s="1"/>
    </row>
    <row r="120" spans="1:38" ht="4.5" customHeight="1" thickTop="1" x14ac:dyDescent="0.25">
      <c r="B120" s="25"/>
      <c r="C120" s="26"/>
      <c r="D120" s="26"/>
      <c r="E120" s="26"/>
      <c r="F120" s="26"/>
      <c r="G120" s="26"/>
      <c r="H120" s="153"/>
      <c r="I120" s="154"/>
      <c r="J120" s="154"/>
      <c r="K120" s="154"/>
      <c r="L120" s="154"/>
      <c r="M120" s="155"/>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7"/>
      <c r="AL120" s="1"/>
    </row>
    <row r="121" spans="1:38" x14ac:dyDescent="0.2">
      <c r="A121" s="256"/>
      <c r="B121" s="256"/>
      <c r="C121" s="257" t="str">
        <f>C66</f>
        <v>FORMULAIRE : Eau potable - Calcul LU  / version_14-12-2023_GCh</v>
      </c>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F121" s="256"/>
      <c r="AG121" s="256"/>
      <c r="AH121" s="256"/>
      <c r="AI121" s="256"/>
      <c r="AJ121" s="256"/>
      <c r="AK121" s="290" t="s">
        <v>185</v>
      </c>
    </row>
  </sheetData>
  <sheetProtection algorithmName="SHA-512" hashValue="aIsTCeJR8r7MkQ5qbpaxUv6Mx4JVGpnrugqjnn/meOkqWnb5/HVvUwr+dQVfBf6hItZJl7P73VEynafOjwaV4Q==" saltValue="mZV1dxAyOzzBImCbTasZPA==" spinCount="100000" sheet="1" selectLockedCells="1"/>
  <mergeCells count="194">
    <mergeCell ref="G14:R14"/>
    <mergeCell ref="Y14:AJ14"/>
    <mergeCell ref="G15:I15"/>
    <mergeCell ref="J15:R15"/>
    <mergeCell ref="Y15:AJ15"/>
    <mergeCell ref="G16:J16"/>
    <mergeCell ref="Y16:AA16"/>
    <mergeCell ref="AB16:AJ16"/>
    <mergeCell ref="C7:S8"/>
    <mergeCell ref="V7:X7"/>
    <mergeCell ref="AE7:AJ7"/>
    <mergeCell ref="Y8:AJ8"/>
    <mergeCell ref="AG12:AJ12"/>
    <mergeCell ref="G13:R13"/>
    <mergeCell ref="Y13:AJ13"/>
    <mergeCell ref="E18:H18"/>
    <mergeCell ref="L18:R18"/>
    <mergeCell ref="W18:AJ18"/>
    <mergeCell ref="W20:AJ20"/>
    <mergeCell ref="U22:AJ26"/>
    <mergeCell ref="H23:R23"/>
    <mergeCell ref="H24:R24"/>
    <mergeCell ref="H25:R25"/>
    <mergeCell ref="H26:R26"/>
    <mergeCell ref="AG37:AI37"/>
    <mergeCell ref="C39:S40"/>
    <mergeCell ref="AG39:AI39"/>
    <mergeCell ref="AG40:AI40"/>
    <mergeCell ref="AG41:AI41"/>
    <mergeCell ref="G43:H43"/>
    <mergeCell ref="AG43:AI43"/>
    <mergeCell ref="H27:R27"/>
    <mergeCell ref="Y27:AJ27"/>
    <mergeCell ref="H28:R28"/>
    <mergeCell ref="V28:AC28"/>
    <mergeCell ref="AF28:AJ28"/>
    <mergeCell ref="C34:AJ36"/>
    <mergeCell ref="C52:L52"/>
    <mergeCell ref="P52:AE52"/>
    <mergeCell ref="AG52:AI52"/>
    <mergeCell ref="C53:L53"/>
    <mergeCell ref="P53:AE53"/>
    <mergeCell ref="AG53:AI53"/>
    <mergeCell ref="C47:AE48"/>
    <mergeCell ref="C50:L50"/>
    <mergeCell ref="P50:AE50"/>
    <mergeCell ref="AG50:AI50"/>
    <mergeCell ref="C51:L51"/>
    <mergeCell ref="P51:AE51"/>
    <mergeCell ref="AG51:AI51"/>
    <mergeCell ref="C56:L56"/>
    <mergeCell ref="P56:AE56"/>
    <mergeCell ref="AG56:AI56"/>
    <mergeCell ref="C57:L57"/>
    <mergeCell ref="P57:AE57"/>
    <mergeCell ref="AG57:AI57"/>
    <mergeCell ref="C54:L54"/>
    <mergeCell ref="P54:AE54"/>
    <mergeCell ref="AG54:AI54"/>
    <mergeCell ref="C55:L55"/>
    <mergeCell ref="P55:AE55"/>
    <mergeCell ref="AG55:AI55"/>
    <mergeCell ref="C60:L60"/>
    <mergeCell ref="P60:AE60"/>
    <mergeCell ref="AG60:AI60"/>
    <mergeCell ref="C61:L61"/>
    <mergeCell ref="P61:AE61"/>
    <mergeCell ref="AG61:AI61"/>
    <mergeCell ref="C58:L58"/>
    <mergeCell ref="P58:AE58"/>
    <mergeCell ref="AG58:AI58"/>
    <mergeCell ref="C59:L59"/>
    <mergeCell ref="P59:AE59"/>
    <mergeCell ref="AG59:AI59"/>
    <mergeCell ref="C62:L62"/>
    <mergeCell ref="P62:AE62"/>
    <mergeCell ref="AG62:AI62"/>
    <mergeCell ref="AG64:AI64"/>
    <mergeCell ref="C72:AJ73"/>
    <mergeCell ref="C75:C84"/>
    <mergeCell ref="T75:T84"/>
    <mergeCell ref="U75:U84"/>
    <mergeCell ref="V75:V84"/>
    <mergeCell ref="W75:W84"/>
    <mergeCell ref="AD83:AD84"/>
    <mergeCell ref="AE83:AE84"/>
    <mergeCell ref="AF83:AF84"/>
    <mergeCell ref="C86:D86"/>
    <mergeCell ref="AG86:AH86"/>
    <mergeCell ref="AI86:AJ86"/>
    <mergeCell ref="AD75:AD82"/>
    <mergeCell ref="AE75:AE82"/>
    <mergeCell ref="AF75:AF82"/>
    <mergeCell ref="AG75:AJ77"/>
    <mergeCell ref="P78:P84"/>
    <mergeCell ref="Q78:Q84"/>
    <mergeCell ref="R78:R84"/>
    <mergeCell ref="S78:S84"/>
    <mergeCell ref="AG78:AH85"/>
    <mergeCell ref="AI78:AJ85"/>
    <mergeCell ref="X75:X84"/>
    <mergeCell ref="Y75:Y84"/>
    <mergeCell ref="Z75:Z84"/>
    <mergeCell ref="AA75:AA84"/>
    <mergeCell ref="AB75:AB82"/>
    <mergeCell ref="AC75:AC82"/>
    <mergeCell ref="AB83:AB84"/>
    <mergeCell ref="AC83:AC84"/>
    <mergeCell ref="C89:D89"/>
    <mergeCell ref="AG89:AH89"/>
    <mergeCell ref="AI89:AJ89"/>
    <mergeCell ref="C90:D90"/>
    <mergeCell ref="AG90:AH90"/>
    <mergeCell ref="AI90:AJ90"/>
    <mergeCell ref="C87:D87"/>
    <mergeCell ref="AG87:AH87"/>
    <mergeCell ref="AI87:AJ87"/>
    <mergeCell ref="C88:D88"/>
    <mergeCell ref="AG88:AH88"/>
    <mergeCell ref="AI88:AJ88"/>
    <mergeCell ref="AG94:AH94"/>
    <mergeCell ref="AI94:AJ94"/>
    <mergeCell ref="AG95:AH95"/>
    <mergeCell ref="AI95:AJ95"/>
    <mergeCell ref="AG96:AH96"/>
    <mergeCell ref="AI96:AJ96"/>
    <mergeCell ref="C91:D91"/>
    <mergeCell ref="AG91:AH91"/>
    <mergeCell ref="AI91:AJ91"/>
    <mergeCell ref="AG92:AH92"/>
    <mergeCell ref="AI92:AJ92"/>
    <mergeCell ref="AG93:AH93"/>
    <mergeCell ref="AI93:AJ93"/>
    <mergeCell ref="C100:D100"/>
    <mergeCell ref="AG100:AH100"/>
    <mergeCell ref="AI100:AJ100"/>
    <mergeCell ref="C101:D101"/>
    <mergeCell ref="AG101:AH101"/>
    <mergeCell ref="AI101:AJ101"/>
    <mergeCell ref="AG97:AH97"/>
    <mergeCell ref="AI97:AJ97"/>
    <mergeCell ref="AG98:AH98"/>
    <mergeCell ref="AI98:AJ98"/>
    <mergeCell ref="C99:D99"/>
    <mergeCell ref="AG99:AH99"/>
    <mergeCell ref="AI99:AJ99"/>
    <mergeCell ref="C104:D104"/>
    <mergeCell ref="AG104:AH104"/>
    <mergeCell ref="AI104:AJ104"/>
    <mergeCell ref="C105:D105"/>
    <mergeCell ref="AG105:AH105"/>
    <mergeCell ref="AI105:AJ105"/>
    <mergeCell ref="C102:D102"/>
    <mergeCell ref="AG102:AH102"/>
    <mergeCell ref="AI102:AJ102"/>
    <mergeCell ref="C103:D103"/>
    <mergeCell ref="AG103:AH103"/>
    <mergeCell ref="AI103:AJ103"/>
    <mergeCell ref="C108:D108"/>
    <mergeCell ref="AG108:AH108"/>
    <mergeCell ref="AI108:AJ108"/>
    <mergeCell ref="C109:D109"/>
    <mergeCell ref="AG109:AH109"/>
    <mergeCell ref="AI109:AJ109"/>
    <mergeCell ref="C106:D106"/>
    <mergeCell ref="AG106:AH106"/>
    <mergeCell ref="AI106:AJ106"/>
    <mergeCell ref="C107:D107"/>
    <mergeCell ref="AG107:AH107"/>
    <mergeCell ref="AI107:AJ107"/>
    <mergeCell ref="AG117:AH117"/>
    <mergeCell ref="AI117:AJ117"/>
    <mergeCell ref="AI119:AJ119"/>
    <mergeCell ref="O16:R16"/>
    <mergeCell ref="C114:D114"/>
    <mergeCell ref="AG114:AH114"/>
    <mergeCell ref="AI114:AJ114"/>
    <mergeCell ref="AG115:AH115"/>
    <mergeCell ref="AI115:AJ115"/>
    <mergeCell ref="P116:R116"/>
    <mergeCell ref="AG116:AH116"/>
    <mergeCell ref="AI116:AJ116"/>
    <mergeCell ref="C112:D112"/>
    <mergeCell ref="AG112:AH112"/>
    <mergeCell ref="AI112:AJ112"/>
    <mergeCell ref="C113:D113"/>
    <mergeCell ref="AG113:AH113"/>
    <mergeCell ref="AI113:AJ113"/>
    <mergeCell ref="C110:D110"/>
    <mergeCell ref="AG110:AH110"/>
    <mergeCell ref="AI110:AJ110"/>
    <mergeCell ref="C111:D111"/>
    <mergeCell ref="AG111:AH111"/>
    <mergeCell ref="AI111:AJ111"/>
  </mergeCells>
  <hyperlinks>
    <hyperlink ref="C3" r:id="rId1"/>
    <hyperlink ref="S3" r:id="rId2"/>
    <hyperlink ref="C69" r:id="rId3"/>
    <hyperlink ref="S69" r:id="rId4"/>
  </hyperlinks>
  <pageMargins left="0.39370078740157483" right="0.15748031496062992" top="0" bottom="0.15748031496062992" header="0.15748031496062992" footer="0.15748031496062992"/>
  <pageSetup paperSize="9" orientation="portrait" r:id="rId5"/>
  <rowBreaks count="1" manualBreakCount="1">
    <brk id="66" max="16383" man="1"/>
  </rowBreaks>
  <ignoredErrors>
    <ignoredError sqref="AG12 Y13:Y16 AB16 W18 W20 Y27 J15 G14:G16 G13 E18 L18 O16 H23:H28 C21:C22 H21 L21" unlockedFormula="1"/>
  </ignoredErrors>
  <drawing r:id="rId6"/>
  <extLst>
    <ext xmlns:x14="http://schemas.microsoft.com/office/spreadsheetml/2009/9/main" uri="{CCE6A557-97BC-4b89-ADB6-D9C93CAAB3DF}">
      <x14:dataValidations xmlns:xm="http://schemas.microsoft.com/office/excel/2006/main" count="2">
        <x14:dataValidation type="list" allowBlank="1" showInputMessage="1" showErrorMessage="1" promptTitle="Niveau de(s) appareil(s)">
          <x14:formula1>
            <xm:f>Tabelles!$C$9:$C$30</xm:f>
          </x14:formula1>
          <xm:sqref>C86:D114</xm:sqref>
        </x14:dataValidation>
        <x14:dataValidation type="list" allowBlank="1" showInputMessage="1" showErrorMessage="1">
          <x14:formula1>
            <xm:f>Tabelles!$E$9:$E$13</xm:f>
          </x14:formula1>
          <xm:sqref>C50:C62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E25" sqref="E25"/>
    </sheetView>
  </sheetViews>
  <sheetFormatPr baseColWidth="10" defaultRowHeight="12.75" x14ac:dyDescent="0.2"/>
  <cols>
    <col min="1" max="2" width="3" customWidth="1"/>
    <col min="3" max="3" width="41.85546875" customWidth="1"/>
    <col min="4" max="4" width="4.5703125" customWidth="1"/>
    <col min="5" max="5" width="39.140625" customWidth="1"/>
    <col min="6" max="6" width="56.42578125" customWidth="1"/>
  </cols>
  <sheetData>
    <row r="1" spans="1:7" x14ac:dyDescent="0.2">
      <c r="A1" s="291"/>
      <c r="B1" s="291"/>
      <c r="C1" s="291"/>
      <c r="D1" s="291"/>
      <c r="E1" s="291"/>
      <c r="F1" s="291"/>
      <c r="G1" s="291"/>
    </row>
    <row r="2" spans="1:7" x14ac:dyDescent="0.2">
      <c r="A2" s="291"/>
      <c r="B2" s="291"/>
      <c r="C2" s="291"/>
      <c r="D2" s="291"/>
      <c r="E2" s="291"/>
      <c r="F2" s="291"/>
      <c r="G2" s="291"/>
    </row>
    <row r="3" spans="1:7" x14ac:dyDescent="0.2">
      <c r="A3" s="291"/>
      <c r="B3" s="291"/>
      <c r="C3" s="291"/>
      <c r="D3" s="291"/>
      <c r="E3" s="291"/>
      <c r="F3" s="291"/>
      <c r="G3" s="291"/>
    </row>
    <row r="4" spans="1:7" x14ac:dyDescent="0.2">
      <c r="A4" s="291"/>
      <c r="B4" s="291"/>
      <c r="C4" s="291"/>
      <c r="D4" s="291"/>
      <c r="E4" s="291"/>
      <c r="F4" s="291"/>
      <c r="G4" s="291"/>
    </row>
    <row r="5" spans="1:7" x14ac:dyDescent="0.2">
      <c r="A5" s="291"/>
      <c r="B5" s="291"/>
      <c r="C5" s="291"/>
      <c r="D5" s="291"/>
      <c r="E5" s="291"/>
      <c r="F5" s="291"/>
      <c r="G5" s="291"/>
    </row>
    <row r="6" spans="1:7" x14ac:dyDescent="0.2">
      <c r="A6" s="291"/>
      <c r="B6" s="291"/>
      <c r="C6" s="291"/>
      <c r="D6" s="291"/>
      <c r="E6" s="291"/>
      <c r="F6" s="291"/>
      <c r="G6" s="291"/>
    </row>
    <row r="7" spans="1:7" ht="13.5" thickBot="1" x14ac:dyDescent="0.25">
      <c r="A7" s="291"/>
      <c r="B7" s="291"/>
      <c r="C7" s="291"/>
      <c r="D7" s="291"/>
      <c r="E7" s="291"/>
      <c r="F7" s="291"/>
      <c r="G7" s="291"/>
    </row>
    <row r="8" spans="1:7" ht="13.5" thickBot="1" x14ac:dyDescent="0.25">
      <c r="A8" s="291"/>
      <c r="B8" s="291"/>
      <c r="C8" s="292" t="s">
        <v>290</v>
      </c>
      <c r="D8" s="291"/>
      <c r="E8" s="292" t="s">
        <v>290</v>
      </c>
      <c r="G8" s="291"/>
    </row>
    <row r="9" spans="1:7" x14ac:dyDescent="0.2">
      <c r="A9" s="291"/>
      <c r="B9" s="291"/>
      <c r="C9" s="293" t="s">
        <v>291</v>
      </c>
      <c r="D9" s="291"/>
      <c r="E9" s="293" t="s">
        <v>292</v>
      </c>
      <c r="G9" s="291"/>
    </row>
    <row r="10" spans="1:7" x14ac:dyDescent="0.2">
      <c r="A10" s="291"/>
      <c r="B10" s="291"/>
      <c r="C10" s="293" t="s">
        <v>293</v>
      </c>
      <c r="D10" s="291"/>
      <c r="E10" s="293" t="s">
        <v>294</v>
      </c>
      <c r="G10" s="291"/>
    </row>
    <row r="11" spans="1:7" x14ac:dyDescent="0.2">
      <c r="A11" s="291"/>
      <c r="B11" s="291"/>
      <c r="C11" s="293" t="s">
        <v>295</v>
      </c>
      <c r="D11" s="291"/>
      <c r="E11" s="293" t="s">
        <v>296</v>
      </c>
      <c r="G11" s="291"/>
    </row>
    <row r="12" spans="1:7" x14ac:dyDescent="0.2">
      <c r="A12" s="291"/>
      <c r="B12" s="291"/>
      <c r="C12" s="293" t="s">
        <v>297</v>
      </c>
      <c r="D12" s="291"/>
      <c r="E12" s="293" t="s">
        <v>298</v>
      </c>
      <c r="F12" s="291"/>
      <c r="G12" s="291"/>
    </row>
    <row r="13" spans="1:7" x14ac:dyDescent="0.2">
      <c r="A13" s="291"/>
      <c r="B13" s="291"/>
      <c r="C13" s="293" t="s">
        <v>299</v>
      </c>
      <c r="D13" s="291"/>
      <c r="E13" s="293" t="s">
        <v>279</v>
      </c>
      <c r="F13" s="291"/>
      <c r="G13" s="291"/>
    </row>
    <row r="14" spans="1:7" x14ac:dyDescent="0.2">
      <c r="A14" s="291"/>
      <c r="B14" s="291"/>
      <c r="C14" s="293" t="s">
        <v>300</v>
      </c>
      <c r="D14" s="291"/>
      <c r="E14" s="291"/>
      <c r="F14" s="291"/>
      <c r="G14" s="291"/>
    </row>
    <row r="15" spans="1:7" x14ac:dyDescent="0.2">
      <c r="A15" s="291"/>
      <c r="B15" s="291"/>
      <c r="C15" s="293" t="s">
        <v>301</v>
      </c>
      <c r="D15" s="291"/>
      <c r="E15" s="291"/>
      <c r="F15" s="291"/>
      <c r="G15" s="291"/>
    </row>
    <row r="16" spans="1:7" x14ac:dyDescent="0.2">
      <c r="A16" s="291"/>
      <c r="B16" s="291"/>
      <c r="C16" s="293" t="s">
        <v>302</v>
      </c>
      <c r="D16" s="291"/>
      <c r="E16" s="291"/>
      <c r="F16" s="291"/>
      <c r="G16" s="291"/>
    </row>
    <row r="17" spans="1:7" x14ac:dyDescent="0.2">
      <c r="A17" s="291"/>
      <c r="B17" s="291"/>
      <c r="C17" s="293" t="s">
        <v>303</v>
      </c>
      <c r="D17" s="291"/>
      <c r="E17" s="291"/>
      <c r="F17" s="291"/>
      <c r="G17" s="291"/>
    </row>
    <row r="18" spans="1:7" x14ac:dyDescent="0.2">
      <c r="A18" s="291"/>
      <c r="B18" s="291"/>
      <c r="C18" s="293" t="s">
        <v>304</v>
      </c>
      <c r="D18" s="291"/>
      <c r="E18" s="291"/>
      <c r="F18" s="291"/>
      <c r="G18" s="291"/>
    </row>
    <row r="19" spans="1:7" x14ac:dyDescent="0.2">
      <c r="A19" s="291"/>
      <c r="B19" s="291"/>
      <c r="C19" s="293" t="s">
        <v>305</v>
      </c>
      <c r="D19" s="291"/>
      <c r="E19" s="291"/>
      <c r="F19" s="291"/>
      <c r="G19" s="291"/>
    </row>
    <row r="20" spans="1:7" x14ac:dyDescent="0.2">
      <c r="A20" s="291"/>
      <c r="B20" s="291"/>
      <c r="C20" s="293" t="s">
        <v>306</v>
      </c>
      <c r="D20" s="291"/>
      <c r="E20" s="291"/>
      <c r="F20" s="291"/>
      <c r="G20" s="291"/>
    </row>
    <row r="21" spans="1:7" x14ac:dyDescent="0.2">
      <c r="A21" s="291"/>
      <c r="B21" s="291"/>
      <c r="C21" s="293" t="s">
        <v>307</v>
      </c>
      <c r="D21" s="291"/>
      <c r="E21" s="291"/>
      <c r="F21" s="291"/>
      <c r="G21" s="291"/>
    </row>
    <row r="22" spans="1:7" x14ac:dyDescent="0.2">
      <c r="A22" s="291"/>
      <c r="B22" s="291"/>
      <c r="C22" s="293" t="s">
        <v>308</v>
      </c>
      <c r="D22" s="291"/>
      <c r="E22" s="291"/>
      <c r="F22" s="291"/>
      <c r="G22" s="291"/>
    </row>
    <row r="23" spans="1:7" x14ac:dyDescent="0.2">
      <c r="C23" s="293" t="s">
        <v>309</v>
      </c>
    </row>
    <row r="24" spans="1:7" x14ac:dyDescent="0.2">
      <c r="C24" s="293" t="s">
        <v>310</v>
      </c>
    </row>
    <row r="25" spans="1:7" x14ac:dyDescent="0.2">
      <c r="C25" s="293" t="s">
        <v>311</v>
      </c>
    </row>
    <row r="26" spans="1:7" x14ac:dyDescent="0.2">
      <c r="C26" s="293" t="s">
        <v>312</v>
      </c>
    </row>
    <row r="27" spans="1:7" x14ac:dyDescent="0.2">
      <c r="C27" s="293" t="s">
        <v>313</v>
      </c>
    </row>
    <row r="28" spans="1:7" x14ac:dyDescent="0.2">
      <c r="C28" s="293" t="s">
        <v>314</v>
      </c>
    </row>
    <row r="29" spans="1:7" x14ac:dyDescent="0.2">
      <c r="C29" s="293" t="s">
        <v>315</v>
      </c>
    </row>
    <row r="30" spans="1:7" x14ac:dyDescent="0.2">
      <c r="C30" s="293" t="s">
        <v>316</v>
      </c>
    </row>
  </sheetData>
  <sheetProtection algorithmName="SHA-512" hashValue="1kVFahANj5QEY6uEFFIqhhAKyGTSLzrvsP9ZwcsZyD1zzcskQkXQ+G4QT3FNgaTyNDLcq9GDjOP8p5ekIkkmLQ==" saltValue="JLWZussC3pauXB5y9mgm+w=="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Aides</vt:lpstr>
      <vt:lpstr>Formulaire AT</vt:lpstr>
      <vt:lpstr>Formulaire AA-PV</vt:lpstr>
      <vt:lpstr>Formulaire LU</vt:lpstr>
      <vt:lpstr>Tabelles</vt:lpstr>
      <vt:lpstr>'Formulaire AA-PV'!Impression_des_titres</vt:lpstr>
      <vt:lpstr>'Formulaire AT'!Impression_des_titres</vt:lpstr>
      <vt:lpstr>'Formulaire AT'!Zone_d_impression</vt:lpstr>
    </vt:vector>
  </TitlesOfParts>
  <Company>Etat de Neuchâtel SIEN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Châtelain Gilbert</dc:creator>
  <cp:lastModifiedBy>Châtelain Gilbert</cp:lastModifiedBy>
  <dcterms:created xsi:type="dcterms:W3CDTF">2023-12-21T11:09:15Z</dcterms:created>
  <dcterms:modified xsi:type="dcterms:W3CDTF">2024-01-15T08:15:01Z</dcterms:modified>
</cp:coreProperties>
</file>